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ланс энергии (ТСО)" sheetId="1" state="visible" r:id="rId2"/>
    <sheet name="Баланс мощности(ТСО)" sheetId="2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localSheetId="1" name="_xlnm.Print_Area" vbProcedure="false">'Баланс мощности(ТСО)'!$A$1:$L$32</definedName>
    <definedName function="false" hidden="false" localSheetId="0" name="_xlnm.Print_Area" vbProcedure="false">'Баланс энергии (ТСО)'!$A$1:$L$30</definedName>
    <definedName function="false" hidden="false" name="god" vbProcedure="false">[1]Титульный!$F$10</definedName>
    <definedName function="false" hidden="false" name="inn" vbProcedure="false">[1]Титульный!$F$15</definedName>
    <definedName function="false" hidden="false" name="inn_zag" vbProcedure="false">#REF!</definedName>
    <definedName function="false" hidden="false" name="kpp" vbProcedure="false">[1]Титульный!$F$16</definedName>
    <definedName function="false" hidden="false" name="kpp_zag" vbProcedure="false">#REF!</definedName>
    <definedName function="false" hidden="false" name="LastUpdateDate_MO" vbProcedure="false">#REF!</definedName>
    <definedName function="false" hidden="false" name="LastUpdateDate_ReestrOrg" vbProcedure="false">#REF!</definedName>
    <definedName function="false" hidden="false" name="mo" vbProcedure="false">#REF!</definedName>
    <definedName function="false" hidden="false" name="mr" vbProcedure="false">#REF!</definedName>
    <definedName function="false" hidden="false" name="oktmo" vbProcedure="false">#REF!</definedName>
    <definedName function="false" hidden="false" name="org" vbProcedure="false">[1]Титульный!$F$13</definedName>
    <definedName function="false" hidden="false" name="org_zag" vbProcedure="false">#REF!</definedName>
    <definedName function="false" hidden="false" name="P1_SCOPE_PROT1" vbProcedure="false">#REF!,#REF!,#REF!,#REF!,#REF!</definedName>
    <definedName function="false" hidden="false" name="P1_SCOPE_PROT13" vbProcedure="false">#REF!,#REF!,#REF!,#REF!,#REF!,#REF!,#REF!,#REF!</definedName>
    <definedName function="false" hidden="false" name="P1_SCOPE_PROT14" vbProcedure="false">#REF!,#REF!,#REF!,#REF!,#REF!,#REF!,#REF!,#REF!</definedName>
    <definedName function="false" hidden="false" name="P1_SCOPE_PROT16" vbProcedure="false">#REF!,#REF!,#REF!,#REF!,#REF!,#REF!</definedName>
    <definedName function="false" hidden="false" name="P1_SCOPE_PROT2" vbProcedure="false">#REF!,#REF!,#REF!,#REF!,#REF!</definedName>
    <definedName function="false" hidden="false" name="P1_SCOPE_PROT22" vbProcedure="false">#REF!,#REF!,#REF!,#REF!,#REF!,#REF!,#REF!</definedName>
    <definedName function="false" hidden="false" name="P1_SCOPE_PROT27" vbProcedure="false">#REF!,#REF!,#REF!,#REF!,#REF!,#REF!</definedName>
    <definedName function="false" hidden="false" name="P1_SCOPE_PROT34" vbProcedure="false">#REF!,#REF!,#REF!,#REF!,#REF!,#REF!</definedName>
    <definedName function="false" hidden="false" name="P1_SCOPE_PROT5" vbProcedure="false">#REF!,#REF!,#REF!</definedName>
    <definedName function="false" hidden="false" name="P1_SCOPE_PROT8" vbProcedure="false">#REF!,#REF!,#REF!,#REF!</definedName>
    <definedName function="false" hidden="false" name="P1_SC_PROT1" vbProcedure="false">#REF!,#REF!,#REF!,#REF!,#REF!</definedName>
    <definedName function="false" hidden="false" name="P1_SC_PROT10" vbProcedure="false">'[2]Ремонты 2011'!$G$23,'[2]Ремонты 2011'!$B$23:$D$23,'[2]ремонты 2011'!#ref!,'[2]ремонты 2011'!#ref!,'[2]Ремонты 2011'!$A$3:$G$3</definedName>
    <definedName function="false" hidden="false" name="P1_SC_PROT14" vbProcedure="false">[2]Общеэксплуатационные!$C$11:$C$13,[2]Общеэксплуатационные!$E$11:$F$13,[2]Общеэксплуатационные!$D$15,[2]Общеэксплуатационные!$B$15</definedName>
    <definedName function="false" hidden="false" name="P1_SC_PROT15" vbProcedure="false">'[2]КВЛ 2011'!$A$14:$A$17,'[2]КВЛ 2011'!$A$20:$A$22,'[2]КВЛ 2011'!$A$25:$A$27</definedName>
    <definedName function="false" hidden="false" name="P1_SC_PROT17" vbProcedure="false">'[2]соц характер'!$A$3:$F$3,'[2]соц характер'!$A$14:$A$15,'[2]соц характер'!$A$19:$A$21,'[2]соц характер'!$C$10:$C$11,'[2]соц характер'!$E$10:$F$11</definedName>
    <definedName function="false" hidden="false" name="P1_SC_PROT2" vbProcedure="false">'[2]Баланс мощности.1'!$D$14:$G$17,'[2]Баланс мощности.1'!$E$11,'[2]Баланс мощности.1'!$G$11:$G$12,'[2]Баланс мощности.1'!$I$14:$L$17,'[2]Баланс мощности.1'!$I$21:$L$25</definedName>
    <definedName function="false" hidden="false" name="P1_SC_PROT26" vbProcedure="false">'[2]КВЛ 2011'!$A$14:$A$17,'[2]КВЛ 2011'!$A$20:$A$22,'[2]КВЛ 2011'!$A$25:$A$27</definedName>
    <definedName function="false" hidden="false" name="P1_SC_PROT5" vbProcedure="false">'[2]амортизация по уровням напряжен'!$I$10:$I$13,'[2]амортизация по уровням напряжен'!$I$15:$I$18,'[2]амортизация по уровням напряжен'!$D$15:$F$18</definedName>
    <definedName function="false" hidden="false" name="P1_SC_PROT7" vbProcedure="false">'[2]П.1.16. оплата труда'!$E$29:$E$30,'[2]П.1.16. оплата труда'!$D$28,'[2]П.1.16. оплата труда'!$F$28,'[2]П.1.16. оплата труда'!$G$27</definedName>
    <definedName function="false" hidden="false" name="P2_SCOPE_PROT1" vbProcedure="false">#REF!,#REF!,#REF!,#REF!,#REF!</definedName>
    <definedName function="false" hidden="false" name="P2_SCOPE_PROT13" vbProcedure="false">#REF!,#REF!,#REF!,#REF!,#REF!,#REF!,#REF!,#REF!</definedName>
    <definedName function="false" hidden="false" name="P2_SCOPE_PROT14" vbProcedure="false">#REF!,#REF!,#REF!,#REF!,#REF!,#REF!,#REF!,#REF!</definedName>
    <definedName function="false" hidden="false" name="P2_SCOPE_PROT2" vbProcedure="false">#REF!,#REF!,#REF!,#REF!,#REF!</definedName>
    <definedName function="false" hidden="false" name="P2_SCOPE_PROT22" vbProcedure="false">#REF!,#REF!,#REF!,#REF!,#REF!,#REF!</definedName>
    <definedName function="false" hidden="false" name="P2_SCOPE_PROT27" vbProcedure="false">#REF!,#REF!,#REF!,#REF!,#REF!,#REF!</definedName>
    <definedName function="false" hidden="false" name="P2_SCOPE_PROT5" vbProcedure="false">#REF!,#REF!,#REF!</definedName>
    <definedName function="false" hidden="false" name="P2_SCOPE_PROT8" vbProcedure="false">#REF!,#REF!,#REF!,#REF!</definedName>
    <definedName function="false" hidden="false" name="P2_SC_PROT1" vbProcedure="false">#REF!,#REF!,#REF!,#REF!,#REF!</definedName>
    <definedName function="false" hidden="false" name="P2_SC_PROT15" vbProcedure="false">'[2]КВЛ 2011'!$A$30:$A$32,'[2]КВЛ 2011'!$A$35:$A$37,'[2]квл 2011'!#ref!</definedName>
    <definedName function="false" hidden="false" name="P2_SC_PROT17" vbProcedure="false">'[2]соц характер'!$C$14:$C$15,'[2]соц характер'!$E$14:$F$15,'[2]соц характер'!$C$17,'[2]соц характер'!$E$17:$F$17,'[2]соц характер'!$C$19:$C$20</definedName>
    <definedName function="false" hidden="false" name="P2_SC_PROT2" vbProcedure="false">'[2]Баланс мощности.1'!$J$11,'[2]Баланс мощности.1'!$L$11:$L$12,'[2]Баланс мощности.1'!$O$11,'[2]Баланс мощности.1'!$Q$11:$Q$12,'[2]Баланс мощности.1'!$N$14:$Q$17</definedName>
    <definedName function="false" hidden="false" name="P2_SC_PROT26" vbProcedure="false">'[2]КВЛ 2011'!$A$30:$A$32,'[2]КВЛ 2011'!$A$35:$A$37,'[2]квл 2011'!#ref!</definedName>
    <definedName function="false" hidden="false" name="P2_SC_PROT7" vbProcedure="false">'[2]П.1.16. оплата труда'!$F$25,'[2]П.1.16. оплата труда'!$D$25,'[2]П.1.16. оплата труда'!$D$22,'[2]П.1.16. оплата труда'!$G$24,'[2]П.1.16. оплата труда'!$F$22</definedName>
    <definedName function="false" hidden="false" name="P3_SCOPE_PROT1" vbProcedure="false">#REF!,#REF!,#REF!,#REF!,#REF!</definedName>
    <definedName function="false" hidden="false" name="P3_SCOPE_PROT14" vbProcedure="false">#REF!,#REF!,#REF!,#REF!,#REF!,#REF!,#REF!,#REF!,#REF!</definedName>
    <definedName function="false" hidden="false" name="P3_SCOPE_PROT2" vbProcedure="false">#REF!,#REF!,#REF!,#REF!,#REF!</definedName>
    <definedName function="false" hidden="false" name="P3_SCOPE_PROT8" vbProcedure="false">#REF!,#REF!,#REF!,#REF!,#REF!</definedName>
    <definedName function="false" hidden="false" name="P3_SC_PROT1" vbProcedure="false">#REF!,#REF!,#REF!,#REF!,#REF!</definedName>
    <definedName function="false" hidden="false" name="P3_SC_PROT15" vbProcedure="false">'[2]КВЛ 2011'!$B$46,'[2]квл 2011'!#ref!,'[2]КВЛ 2011'!$C$35:$G$37</definedName>
    <definedName function="false" hidden="false" name="P3_SC_PROT2" vbProcedure="false">'[2]Баланс мощности.1'!$N$21:$Q$25,'[2]Баланс мощности.1'!$T$11,'[2]Баланс мощности.1'!$V$11:$V$12,'[2]Баланс мощности.1'!$S$14:$V$17,'[2]Баланс мощности.1'!$S$21:$V$25</definedName>
    <definedName function="false" hidden="false" name="P3_SC_PROT26" vbProcedure="false">'[2]КВЛ 2011'!$B$46,'[2]квл 2011'!#ref!,'[2]КВЛ 2011'!$C$35:$G$37</definedName>
    <definedName function="false" hidden="false" name="P3_SC_PROT7" vbProcedure="false">'[2]П.1.16. оплата труда'!$G$21,'[2]П.1.16. оплата труда'!$F$19,'[2]П.1.16. оплата труда'!$D$19,'[2]П.1.16. оплата труда'!$G$18,'[2]П.1.16. оплата труда'!$F$16</definedName>
    <definedName function="false" hidden="false" name="P4_SCOPE_PROT1" vbProcedure="false">#REF!,#REF!,#REF!,#REF!,#REF!</definedName>
    <definedName function="false" hidden="false" name="P4_SCOPE_PROT14" vbProcedure="false">#REF!,#REF!,#REF!,#REF!,#REF!,#REF!,#REF!,#REF!,#REF!</definedName>
    <definedName function="false" hidden="false" name="P4_SCOPE_PROT2" vbProcedure="false">#REF!,#REF!,#REF!,#REF!,#REF!</definedName>
    <definedName function="false" hidden="false" name="P4_SCOPE_PROT8" vbProcedure="false">#REF!,#REF!,#REF!,#REF!,#REF!</definedName>
    <definedName function="false" hidden="false" name="P4_SC_PROT1" vbProcedure="false">#REF!,#REF!,#REF!,#REF!,#REF!</definedName>
    <definedName function="false" hidden="false" name="P4_SC_PROT15" vbProcedure="false">'[2]КВЛ 2011'!$C$30:$G$32,'[2]КВЛ 2011'!$C$25:$G$27,'[2]КВЛ 2011'!$C$20:$G$22</definedName>
    <definedName function="false" hidden="false" name="P4_SC_PROT2" vbProcedure="false">'[2]Баланс мощности.1'!$Y$11,'[2]Баланс мощности.1'!$AA$11:$AA$12,'[2]Баланс мощности.1'!$X$14:$AA$17,'[2]Баланс мощности.1'!$X$21:$AA$25,'[2]Баланс мощности.1'!$D$21:$G$25</definedName>
    <definedName function="false" hidden="false" name="P4_SC_PROT26" vbProcedure="false">'[2]КВЛ 2011'!$C$30:$G$32,'[2]КВЛ 2011'!$C$25:$G$27,'[2]КВЛ 2011'!$C$20:$G$22</definedName>
    <definedName function="false" hidden="false" name="P4_SC_PROT7" vbProcedure="false">'[2]П.1.16. оплата труда'!$D$16,'[2]П.1.16. оплата труда'!$D$13,'[2]П.1.16. оплата труда'!$F$13,'[2]П.1.16. оплата труда'!$G$15,'[2]П.1.16. оплата труда'!$G$12</definedName>
    <definedName function="false" hidden="false" name="P5_SCOPE_PROT1" vbProcedure="false">#REF!,#REF!,#REF!,#REF!,#REF!</definedName>
    <definedName function="false" hidden="false" name="P5_SCOPE_PROT2" vbProcedure="false">#REF!,#REF!,#REF!,#REF!,#REF!</definedName>
    <definedName function="false" hidden="false" name="P5_SCOPE_PROT8" vbProcedure="false">#REF!,#REF!,#REF!,#REF!,#REF!</definedName>
    <definedName function="false" hidden="false" name="P5_SC_PROT1" vbProcedure="false">#REF!,#REF!,#REF!,#REF!,#REF!</definedName>
    <definedName function="false" hidden="false" name="P5_SC_PROT15" vbProcedure="false">'[2]КВЛ 2011'!$C$14:$G$17,'[2]КВЛ 2011'!$C$9:$G$11,'[2]КВЛ 2011'!$A$2:$G$2</definedName>
    <definedName function="false" hidden="false" name="P5_SC_PROT26" vbProcedure="false">'[2]КВЛ 2011'!$C$14:$G$17,'[2]КВЛ 2011'!$C$9:$G$11,'[2]КВЛ 2011'!$A$2:$G$2</definedName>
    <definedName function="false" hidden="false" name="P5_SC_PROT7" vbProcedure="false">'[2]П.1.16. оплата труда'!$F$10:$G$10,'[2]П.1.16. оплата труда'!$D$10,'[2]П.1.16. оплата труда'!$C$8:$G$8,'[2]П.1.16. оплата труда'!$C$29:$C$30,P1_SC_PROT7</definedName>
    <definedName function="false" hidden="false" name="P6_SCOPE_PROT1" vbProcedure="false">#REF!,#REF!,#REF!,#REF!,P1_SCOPE_PROT1,P2_SCOPE_PROT1</definedName>
    <definedName function="false" hidden="false" name="P6_SCOPE_PROT8" vbProcedure="false">#REF!,#REF!,#REF!,#REF!</definedName>
    <definedName function="false" hidden="false" name="P6_SC_PROT1" vbProcedure="false">#REF!,#REF!,#REF!,#REF!,P1_SC_PROT1,P2_SC_PROT1</definedName>
    <definedName function="false" hidden="false" name="region_name" vbProcedure="false">[1]Титульный!$F$8</definedName>
    <definedName function="false" hidden="false" name="SCOPE_DIP1_1" vbProcedure="false">#REF!</definedName>
    <definedName function="false" hidden="false" name="SCOPE_DIP1_2" vbProcedure="false">#REF!</definedName>
    <definedName function="false" hidden="false" name="SCOPE_PROT1" vbProcedure="false">P3_SCOPE_PROT1,P4_SCOPE_PROT1,P5_SCOPE_PROT1,P6_SCOPE_PROT1</definedName>
    <definedName function="false" hidden="false" name="SCOPE_PROT10" vbProcedure="false">#REF!,#REF!,#REF!,#REF!,#REF!,#REF!</definedName>
    <definedName function="false" hidden="false" name="SCOPE_PROT11" vbProcedure="false">#REF!,#REF!,#REF!,#REF!</definedName>
    <definedName function="false" hidden="false" name="SCOPE_PROT12" vbProcedure="false">#REF!,#REF!,#REF!</definedName>
    <definedName function="false" hidden="false" name="SCOPE_PROT13" vbProcedure="false">#REF!,#REF!,P1_SCOPE_PROT13,P2_SCOPE_PROT13</definedName>
    <definedName function="false" hidden="false" name="SCOPE_PROT14" vbProcedure="false">#REF!,#REF!,#REF!,P1_SCOPE_PROT14,P2_SCOPE_PROT14,P3_SCOPE_PROT14,P4_SCOPE_PROT14</definedName>
    <definedName function="false" hidden="false" name="SCOPE_PROT15" vbProcedure="false">#REF!,#REF!</definedName>
    <definedName function="false" hidden="false" name="SCOPE_PROT16" vbProcedure="false">#REF!,#REF!,#REF!,P1_SCOPE_PROT16</definedName>
    <definedName function="false" hidden="false" name="SCOPE_PROT17" vbProcedure="false">#REF!</definedName>
    <definedName function="false" hidden="false" name="SCOPE_PROT18" vbProcedure="false">#REF!,#REF!,#REF!</definedName>
    <definedName function="false" hidden="false" name="SCOPE_PROT19" vbProcedure="false">#REF!,#REF!,#REF!</definedName>
    <definedName function="false" hidden="false" name="SCOPE_PROT2" vbProcedure="false">P1_SCOPE_PROT2,P2_SCOPE_PROT2,P3_SCOPE_PROT2,P4_SCOPE_PROT2,P5_SCOPE_PROT2</definedName>
    <definedName function="false" hidden="false" name="SCOPE_PROT20" vbProcedure="false">#REF!,#REF!,#REF!,#REF!</definedName>
    <definedName function="false" hidden="false" name="SCOPE_PROT21" vbProcedure="false">#REF!,#REF!,#REF!,#REF!,#REF!,#REF!,#REF!,#REF!</definedName>
    <definedName function="false" hidden="false" name="SCOPE_PROT22" vbProcedure="false">#REF!,#REF!,#REF!,#REF!,P1_SCOPE_PROT22,P2_SCOPE_PROT22</definedName>
    <definedName function="false" hidden="false" name="SCOPE_PROT23" vbProcedure="false">#REF!,#REF!,#REF!,#REF!,#REF!</definedName>
    <definedName function="false" hidden="false" name="SCOPE_PROT24" vbProcedure="false">#REF!,#REF!,#REF!,#REF!,#REF!</definedName>
    <definedName function="false" hidden="false" name="SCOPE_PROT25" vbProcedure="false">#REF!,#REF!,#REF!,#REF!,#REF!</definedName>
    <definedName function="false" hidden="false" name="SCOPE_PROT26" vbProcedure="false">#REF!,#REF!,#REF!,#REF!,#REF!</definedName>
    <definedName function="false" hidden="false" name="SCOPE_PROT27" vbProcedure="false">#REF!,#REF!,#REF!,#REF!,#REF!,P1_SCOPE_PROT27,P2_SCOPE_PROT27</definedName>
    <definedName function="false" hidden="false" name="SCOPE_PROT28" vbProcedure="false">#REF!</definedName>
    <definedName function="false" hidden="false" name="SCOPE_PROT29" vbProcedure="false">#REF!,#REF!,#REF!,#REF!</definedName>
    <definedName function="false" hidden="false" name="SCOPE_PROT3" vbProcedure="false">#REF!,#REF!,#REF!</definedName>
    <definedName function="false" hidden="false" name="SCOPE_PROT30" vbProcedure="false">#REF!</definedName>
    <definedName function="false" hidden="false" name="SCOPE_PROT31" vbProcedure="false">#REF!</definedName>
    <definedName function="false" hidden="false" name="SCOPE_PROT32" vbProcedure="false">#REF!,#REF!,#REF!</definedName>
    <definedName function="false" hidden="false" name="SCOPE_PROT33" vbProcedure="false">#REF!,#REF!,#REF!,#REF!</definedName>
    <definedName function="false" hidden="false" name="SCOPE_PROT34" vbProcedure="false">#REF!,P1_SCOPE_PROT34</definedName>
    <definedName function="false" hidden="false" name="SCOPE_PROT35" vbProcedure="false">#REF!,#REF!,#REF!</definedName>
    <definedName function="false" hidden="false" name="SCOPE_PROT36" vbProcedure="false">#REF!,#REF!</definedName>
    <definedName function="false" hidden="false" name="SCOPE_PROT37" vbProcedure="false">#REF!,#REF!,#REF!</definedName>
    <definedName function="false" hidden="false" name="SCOPE_PROT38" vbProcedure="false">#REF!,#REF!,#REF!</definedName>
    <definedName function="false" hidden="false" name="SCOPE_PROT4" vbProcedure="false">#REF!</definedName>
    <definedName function="false" hidden="false" name="SCOPE_PROT5" vbProcedure="false">P1_SCOPE_PROT5,P2_SCOPE_PROT5</definedName>
    <definedName function="false" hidden="false" name="SCOPE_PROT6" vbProcedure="false">#REF!,#REF!,#REF!</definedName>
    <definedName function="false" hidden="false" name="SCOPE_PROT7" vbProcedure="false">#REF!,#REF!,#REF!,#REF!,#REF!</definedName>
    <definedName function="false" hidden="false" name="SCOPE_PROT8" vbProcedure="false">#REF!,P1_SCOPE_PROT8,P2_SCOPE_PROT8,P3_SCOPE_PROT8,P4_SCOPE_PROT8,P5_SCOPE_PROT8,P6_SCOPE_PROT8</definedName>
    <definedName function="false" hidden="false" name="SCOPE_PROT9" vbProcedure="false">#REF!</definedName>
    <definedName function="false" hidden="false" name="SC_PROT1" vbProcedure="false">P3_SC_PROT1,P4_SC_PROT1,P5_SC_PROT1,P6_SC_PROT1</definedName>
    <definedName function="false" hidden="false" name="SC_PROT10" vbProcedure="false">'[2]ремонты 2011'!#ref!,P1_SC_PROT10</definedName>
    <definedName function="false" hidden="false" name="SC_PROT11" vbProcedure="false">'[2]Сводная ремонт'!$F$10:$F$11,'[2]Сводная ремонт'!$C$14:$F$15,'[2]Сводная ремонт'!$D$10:$D$11</definedName>
    <definedName function="false" hidden="false" name="SC_PROT12" vbProcedure="false">[2]Проч.прямые!$A$3:$f$3,[2]Проч.прямые!$A$11:$f$16</definedName>
    <definedName function="false" hidden="false" name="SC_PROT13" vbProcedure="false">[2]Цеховые!$D$17,[2]Цеховые!$E$11:$F$15,[2]Цеховые!$C$11:$C$15,[2]Цеховые!$A$11:$A$15,[2]Цеховые!$A$3:$F$3,[2]Цеховые!$B$17</definedName>
    <definedName function="false" hidden="false" name="SC_PROT14" vbProcedure="false">[2]Общеэксплуатационные!$A$3:$F$3,[2]Общеэксплуатационные!$A$11:$A$13,P1_SC_PROT14</definedName>
    <definedName function="false" hidden="false" name="SC_PROT15" vbProcedure="false">'[2]КВЛ 2011'!$A$9:$A$11,P1_SC_PROT15,P2_SC_PROT15,P3_SC_PROT15,P4_SC_PROT15,P5_SC_PROT15</definedName>
    <definedName function="false" hidden="false" name="SC_PROT16" vbProcedure="false">'[2]КВЛ Сводная'!$B$8:$E$11,'[2]КВЛ Сводная'!$A$3:$F$3</definedName>
    <definedName function="false" hidden="false" name="SC_PROT17" vbProcedure="false">'[2]соц характер'!$E$19:$F$20,'[2]соц характер'!$B$22,'[2]соц характер'!$D$22,'[2]соц характер'!$A$10:$A$11,P1_SC_PROT17,P2_SC_PROT17</definedName>
    <definedName function="false" hidden="false" name="SC_PROT18" vbProcedure="false">'[2]Н на Им'!$B$12,'[2]Н на Им'!$D$12,'[2]Н на Им'!$E$8:$F$11,'[2]Н на Им'!$F$13:$F$17,'[2]Н на Им'!$C$8:$C$11</definedName>
    <definedName function="false" hidden="false" name="SC_PROT19" vbProcedure="false">'[2]П.1.18. Калькуляция'!$C$22:$G$22,'[2]П.1.18. Калькуляция'!$A$3:$G$3,'[2]П.1.18. Калькуляция'!$C$12:$F$15</definedName>
    <definedName function="false" hidden="false" name="SC_PROT2" vbProcedure="false">P1_SC_PROT2,P2_SC_PROT2,P3_SC_PROT2,P4_SC_PROT2</definedName>
    <definedName function="false" hidden="false" name="SC_PROT20" vbProcedure="false">'[2]П.1.21 Прибыль'!$C$8:$F$11,'[2]П.1.21 Прибыль'!$A$3:$H$3</definedName>
    <definedName function="false" hidden="false" name="SC_PROT21" vbProcedure="false">'[2]п.1.24'!#ref!,'[2]п.1.24'!#ref!,'[2]п.1.24'!#ref!</definedName>
    <definedName function="false" hidden="false" name="SC_PROT22" vbProcedure="false">'[2]П.1.25'!$D$7,'[2]п.1.25'!#ref!</definedName>
    <definedName function="false" hidden="false" name="SC_PROT3" vbProcedure="false">'[2]П2.1'!$G$29:$G$38,'[2]П2.1'!$G$8:$G$27,'[2]П2.1'!$G$41:$G$44</definedName>
    <definedName function="false" hidden="false" name="SC_PROT5" vbProcedure="false">'[2]амортизация по уровням напряжен'!$D$20:$F$23,'[2]амортизация по уровням напряжен'!$I$20:$I$23,'[2]амортизация по уровням напряжен'!$D$10:$F$13,P1_SC_PROT5</definedName>
    <definedName function="false" hidden="false" name="SC_PROT6" vbProcedure="false">'[2]П.1.17'!$C$8:$G$10,'[2]П.1.17'!$C$14:$G$14</definedName>
    <definedName function="false" hidden="false" name="SC_PROT7" vbProcedure="false">P2_SC_PROT7,P3_SC_PROT7,P4_SC_PROT7,P5_SC_PROT7</definedName>
    <definedName function="false" hidden="false" name="SC_PROT9" vbProcedure="false">[2]материалы!$D$15,[2]материалы!$C$8:$C$13,[2]материалы!$E$8:$F$13,[2]материалы!$A$8:$A$13,[2]материалы!$B$15</definedName>
    <definedName function="false" hidden="false" name="T3?L1.4.1" vbProcedure="false">#REF!</definedName>
    <definedName function="false" hidden="false" name="T3?L1.5.1" vbProcedure="false">#REF!</definedName>
    <definedName function="false" hidden="false" name="version" vbProcedure="false">[1]Инструкция!$G$3</definedName>
    <definedName function="false" hidden="false" name="БазовыйПериод" vbProcedure="false">[4]Заголовок!$B$15</definedName>
    <definedName function="false" hidden="false" name="баланм" vbProcedure="false">#REF!,#REF!,#REF!,#REF!,#REF!</definedName>
    <definedName function="false" hidden="false" name="ЗП1" vbProcedure="false">[5]Лист13!$A$2</definedName>
    <definedName function="false" hidden="false" name="ЗП2" vbProcedure="false">[5]Лист13!$B$2</definedName>
    <definedName function="false" hidden="false" name="ЗП3" vbProcedure="false">[5]Лист13!$C$2</definedName>
    <definedName function="false" hidden="false" name="ЗП4" vbProcedure="false">[5]Лист13!$D$2</definedName>
    <definedName function="false" hidden="false" name="название" vbProcedure="false">#REF!</definedName>
    <definedName function="false" hidden="false" name="ОтпускЭлектроэнергииИтогоБаз" vbProcedure="false">'[4]6'!$C$15</definedName>
    <definedName function="false" hidden="false" name="ОтпускЭлектроэнергииИтогоРег" vbProcedure="false">'[4]6'!$C$24</definedName>
    <definedName function="false" hidden="false" name="ПериодРегулирования" vbProcedure="false">[4]Заголовок!$B$14</definedName>
    <definedName function="false" hidden="false" localSheetId="0" name="P1_SCOPE_PROT1" vbProcedure="false">'баланс энергии (тсо)'!#ref!,'баланс энергии (тсо)'!#ref!,'баланс энергии (тсо)'!#ref!,'баланс энергии (тсо)'!#ref!,'баланс энергии (тсо)'!#ref!</definedName>
    <definedName function="false" hidden="false" localSheetId="0" name="P1_SCOPE_PROT13" vbProcedure="false">[3]УПХ!$A$13:$A$16,[3]УПХ!$A$22,[3]упх!#REF!,[3]упх!#REF!,[3]УПХ!$A$42,[3]УПХ!$C$42,[3]УПХ!$E$42:$F$42,[3]упх!#REF!</definedName>
    <definedName function="false" hidden="false" localSheetId="0" name="P1_SCOPE_PROT14" vbProcedure="false">[3]УНПХ!$C$40:$C$41,[3]УНПХ!$A$40:$A$41,[3]УНПХ!$A$36:$A$37,[3]УНПХ!$C$36:$C$37,[3]УНПХ!$E$36:$F$37,[3]УНПХ!$E$32:$F$33,[3]УНПХ!$C$32:$C$33,[3]УНПХ!$D$39</definedName>
    <definedName function="false" hidden="false" localSheetId="0" name="P1_SCOPE_PROT16" vbProcedure="false">[3]Транспортн!$A$13:$D$18,[3]транспортн!#REF!,[3]Транспортн!$F$13:$F$18,[3]транспортн!#REF!,[3]транспортн!#REF!,[3]Транспортн!$I$13:$I$18</definedName>
    <definedName function="false" hidden="false" localSheetId="0" name="P1_SCOPE_PROT2" vbProcedure="false">'[3]баланс мощности'!#ref!,'[3]баланс мощности'!#ref!,'[3]баланс мощности'!#ref!,'[3]баланс мощности'!#ref!,'[3]Баланс мощности'!$E$11</definedName>
    <definedName function="false" hidden="false" localSheetId="0" name="P1_SCOPE_PROT22" vbProcedure="false">[3]Страхов!$A$19:$A$20,[3]Страхов!$A$15:$A$16,[3]Страхов!$A$11:$A$12,[3]Страхов!$A$7:$A$8,[3]Страхов!$C$7:$C$8,[3]Страхов!$E$7:$F$8,[3]Страхов!$C$11:$C$12</definedName>
    <definedName function="false" hidden="false" localSheetId="0" name="P1_SCOPE_PROT27" vbProcedure="false">'[3] КВЛ 2011'!$C$44,'[3] КВЛ 2011'!$B$42:$B$45,'[3] КВЛ 2011'!$A$38:$B$40,'[3] КВЛ 2011'!$D$8:$H$10,'[3] КВЛ 2011'!$A$8:$B$10,'[3] КВЛ 2011'!$A$13:$B$15</definedName>
    <definedName function="false" hidden="false" localSheetId="0" name="P1_SCOPE_PROT34" vbProcedure="false">'[3]НВВ общая'!$H$42:$P$42,'[3]НВВ общая'!$H$34:$P$39,'[3]НВВ общая'!$H$29:$P$32,'[3]НВВ общая'!$H$17:$P$26,'[3]НВВ общая'!$H$14:$P$15,'[3]НВВ общая'!$H$8:$P$12</definedName>
    <definedName function="false" hidden="false" localSheetId="0" name="P1_SCOPE_PROT5" vbProcedure="false">'[3]амортизация по уровням напряжен'!$I$19:$I$22,'[3]амортизация по уровням напряжен'!$I$14:$I$17,'[3]амортизация по уровням напряжен'!$D$14:$F$17</definedName>
    <definedName function="false" hidden="false" localSheetId="0" name="P1_SCOPE_PROT8" vbProcedure="false">'[3]П.1.16. оплата труда ОПР'!$E$36:$E$37,'[3]П.1.16. оплата труда ОПР'!$D$35,'[3]П.1.16. оплата труда ОПР'!$F$35:$G$35,'[3]П.1.16. оплата труда ОПР'!$F$33:$G$33</definedName>
    <definedName function="false" hidden="false" localSheetId="0" name="P2_SCOPE_PROT1" vbProcedure="false">'Баланс энергии (ТСО)'!$E$11,'Баланс энергии (ТСО)'!$G$11:$G$12,'баланс энергии (тсо)'!#ref!,'баланс энергии (тсо)'!#ref!,'баланс энергии (тсо)'!#ref!</definedName>
    <definedName function="false" hidden="false" localSheetId="0" name="P2_SCOPE_PROT13" vbProcedure="false">[3]упх!#REF!,[3]упх!#REF!,[3]упх!#REF!,[3]УПХ!$E$22:$F$22,[3]УПХ!$C$22,[3]УПХ!$C$13:$C$16,[3]УПХ!$E$13:$F$16,[3]УПХ!$E$7:$F$10</definedName>
    <definedName function="false" hidden="false" localSheetId="0" name="P2_SCOPE_PROT14" vbProcedure="false">[3]УНПХ!$B$39,[3]УНПХ!$A$32:$A$33,[3]УНПХ!$A$28:$A$29,[3]УНПХ!$C$28:$C$29,[3]УНПХ!$E$28:$F$29,[3]УНПХ!$E$24:$F$25,[3]УНПХ!$C$24:$C$25,[3]УНПХ!$A$24:$A$25</definedName>
    <definedName function="false" hidden="false" localSheetId="0" name="P2_SCOPE_PROT2" vbProcedure="false">'[3]Баланс мощности'!$G$11:$G$12,'[3]Баланс мощности'!$D$14:$G$17,'[3]Баланс мощности'!$D$20:$G$20,'[3]Баланс мощности'!$D$22:$G$24,'[3]Баланс мощности'!$J$11</definedName>
    <definedName function="false" hidden="false" localSheetId="0" name="P2_SCOPE_PROT22" vbProcedure="false">[3]Страхов!$E$11:$F$12,[3]Страхов!$C$15:$C$16,[3]Страхов!$E$15:$F$16,[3]Страхов!$C$19:$C$20,[3]Страхов!$E$19:$F$20,[3]Страхов!$C$23:$C$24</definedName>
    <definedName function="false" hidden="false" localSheetId="0" name="P2_SCOPE_PROT27" vbProcedure="false">'[3] КВЛ 2011'!$D$13:$H$15,'[3] КВЛ 2011'!$A$18:$B$20,'[3] КВЛ 2011'!$A$23:$B$25,'[3] КВЛ 2011'!$A$28:$B$30,'[3] КВЛ 2011'!$A$33:$B$35,'[3] КВЛ 2011'!$D$18:$H$20</definedName>
    <definedName function="false" hidden="false" localSheetId="0" name="P2_SCOPE_PROT5" vbProcedure="false">'[3]амортизация по уровням напряжен'!$D$9:$F$12,'[3]амортизация по уровням напряжен'!$I$9:$I$12,'[3]амортизация по уровням напряжен'!$D$19:$F$22</definedName>
    <definedName function="false" hidden="false" localSheetId="0" name="P2_SCOPE_PROT8" vbProcedure="false">'[3]П.1.16. оплата труда ОПР'!$D$33,'[3]п.1.16. оплата труда опр'!#ref!,'[3]п.1.16. оплата труда опр'!#ref!,'[3]П.1.16. оплата труда ОПР'!$F$29</definedName>
    <definedName function="false" hidden="false" localSheetId="0" name="P3_SCOPE_PROT1" vbProcedure="false">'баланс энергии (тсо)'!#ref!,'баланс энергии (тсо)'!#ref!,'Баланс энергии (ТСО)'!$D$22:$G$24,'Баланс энергии (ТСО)'!$D$19:$G$20,'Баланс энергии (ТСО)'!$D$14:$G$17</definedName>
    <definedName function="false" hidden="false" localSheetId="0" name="P3_SCOPE_PROT14" vbProcedure="false">[3]унпх!#REF!,[3]унпх!#REF!,[3]унпх!#REF!,[3]УНПХ!$D$18,[3]УНПХ!$B$18,[3]унпх!#REF!,[3]унпх!#REF!,[3]УНПХ!$D$14,[3]УНПХ!$B$14</definedName>
    <definedName function="false" hidden="false" localSheetId="0" name="P3_SCOPE_PROT2" vbProcedure="false">'[3]Баланс мощности'!$L$11:$L$12,'[3]Баланс мощности'!$I$14:$L$17,'[3]Баланс мощности'!$I$20:$L$20,'[3]Баланс мощности'!$I$22:$L$24,'[3]Баланс мощности'!$O$11</definedName>
    <definedName function="false" hidden="false" localSheetId="0" name="P3_SCOPE_PROT8" vbProcedure="false">'[3]П.1.16. оплата труда ОПР'!$D$29,'[3]П.1.16. оплата труда ОПР'!$G$28,'[3]П.1.16. оплата труда ОПР'!$F$26,'[3]П.1.16. оплата труда ОПР'!$D$26,'[3]П.1.16. оплата труда ОПР'!$G$25</definedName>
    <definedName function="false" hidden="false" localSheetId="0" name="P4_SCOPE_PROT1" vbProcedure="false">'баланс энергии (тсо)'!#ref!,'баланс энергии (тсо)'!#ref!,'баланс энергии (тсо)'!#ref!,'баланс энергии (тсо)'!#ref!,'баланс энергии (тсо)'!#ref!</definedName>
    <definedName function="false" hidden="false" localSheetId="0" name="P4_SCOPE_PROT14" vbProcedure="false">[3]унпх!#REF!,[3]унпх!#REF!,[3]УНПХ!$B$10,[3]унпх!#REF!,[3]УНПХ!$D$10,[3]унпх!#REF!,[3]унпх!#REF!,[3]УНПХ!$D$6,[3]унпх!#REF!</definedName>
    <definedName function="false" hidden="false" localSheetId="0" name="P4_SCOPE_PROT2" vbProcedure="false">'[3]Баланс мощности'!$Q$11:$Q$12,'[3]Баланс мощности'!$N$14:$Q$17,'[3]Баланс мощности'!$N$20:$Q$20,'[3]Баланс мощности'!$N$22:$Q$24,'[3]Баланс мощности'!$T$11</definedName>
    <definedName function="false" hidden="false" localSheetId="0" name="P4_SCOPE_PROT8" vbProcedure="false">'[3]П.1.16. оплата труда ОПР'!$F$23,'[3]П.1.16. оплата труда ОПР'!$D$23,'[3]П.1.16. оплата труда ОПР'!$D$20,'[3]П.1.16. оплата труда ОПР'!$F$20,'[3]П.1.16. оплата труда ОПР'!$G$22</definedName>
    <definedName function="false" hidden="false" localSheetId="0" name="P5_SCOPE_PROT1" vbProcedure="false">'баланс энергии (тсо)'!#ref!,'баланс энергии (тсо)'!#ref!,'баланс энергии (тсо)'!#ref!,'баланс энергии (тсо)'!#ref!,'баланс энергии (тсо)'!#ref!</definedName>
    <definedName function="false" hidden="false" localSheetId="0" name="P5_SCOPE_PROT2" vbProcedure="false">'[3]Баланс мощности'!$V$11:$V$12,'[3]Баланс мощности'!$S$14:$V$17,'[3]Баланс мощности'!$S$20:$V$20,'[3]Баланс мощности'!$S$22:$V$24,'[3]баланс мощности'!#ref!</definedName>
    <definedName function="false" hidden="false" localSheetId="0" name="P5_SCOPE_PROT8" vbProcedure="false">'[3]П.1.16. оплата труда ОПР'!$G$19,'[3]П.1.16. оплата труда ОПР'!$F$17,'[3]П.1.16. оплата труда ОПР'!$D$17,'[3]П.1.16. оплата труда ОПР'!$G$16,'[3]П.1.16. оплата труда ОПР'!$F$14</definedName>
    <definedName function="false" hidden="false" localSheetId="0" name="P6_SCOPE_PROT1" vbProcedure="false">'баланс энергии (тсо)'!#ref!,'баланс энергии (тсо)'!#ref!,'баланс энергии (тсо)'!#ref!,'баланс энергии (тсо)'!#ref!,'баланс энергии (тсо)'!p1_scope_prot1,'баланс энергии (тсо)'!p2_scope_prot1</definedName>
    <definedName function="false" hidden="false" localSheetId="0" name="P6_SCOPE_PROT8" vbProcedure="false">'[3]П.1.16. оплата труда ОПР'!$D$14,'[3]П.1.16. оплата труда ОПР'!$G$13,'[3]П.1.16. оплата труда ОПР'!$F$11:$G$11,'[3]П.1.16. оплата труда ОПР'!$D$11</definedName>
    <definedName function="false" hidden="false" localSheetId="0" name="SCOPE_DIP1_1" vbProcedure="false">'баланс энергии (тсо)'!#ref!</definedName>
    <definedName function="false" hidden="false" localSheetId="0" name="SCOPE_DIP1_2" vbProcedure="false">'баланс энергии (тсо)'!#ref!</definedName>
    <definedName function="false" hidden="false" localSheetId="0" name="SCOPE_MNTH" vbProcedure="false">[3]TEHSHEET!$E$7:$E$18</definedName>
    <definedName function="false" hidden="false" localSheetId="0" name="SCOPE_PROT1" vbProcedure="false">'баланс энергии (тсо)'!p3_scope_prot1,'баланс энергии (тсо)'!p4_scope_prot1,'баланс энергии (тсо)'!p5_scope_prot1,'баланс энергии (тсо)'!p6_scope_prot1</definedName>
    <definedName function="false" hidden="false" localSheetId="0" name="SCOPE_PROT10" vbProcedure="false">[3]материалы!#REF!,[3]материалы!#REF!,[3]материалы!$B$13:$F$14,[3]материалы!$B$16:$F$20,[3]материалы!$B$23:$F$27,[3]материалы!$A$27</definedName>
    <definedName function="false" hidden="false" localSheetId="0" name="SCOPE_PROT11" vbProcedure="false">'[3]Ремонты 2011'!$G$8:$G$11,'[3]Ремонты 2011'!$A$15:$G$18,'[3]Ремонты 2011'!$G$20,'[3]Ремонты 2011'!$A$8:$E$11</definedName>
    <definedName function="false" hidden="false" localSheetId="0" name="SCOPE_PROT12" vbProcedure="false">'[3]Сводная ремонт'!$B$11:$E$12,'[3]Сводная ремонт'!$E$7:$F$8,'[3]Сводная ремонт'!$C$7:$C$8</definedName>
    <definedName function="false" hidden="false" localSheetId="0" name="SCOPE_PROT13" vbProcedure="false">[3]УПХ!$C$7:$C$10,[3]УПХ!$A$7:$A$10,'баланс энергии (тсо)'!p1_scope_prot13,'баланс энергии (тсо)'!p2_scope_prot13</definedName>
    <definedName function="false" hidden="false" localSheetId="0" name="SCOPE_PROT14" vbProcedure="false">[3]УНПХ!$B$6,[3]унпх!#REF!,[3]УНПХ!$E$40:$F$41,'баланс энергии (тсо)'!p1_scope_prot14,'баланс энергии (тсо)'!p2_scope_prot14,'баланс энергии (тсо)'!p3_scope_prot14,'баланс энергии (тсо)'!p4_scope_prot14</definedName>
    <definedName function="false" hidden="false" localSheetId="0" name="SCOPE_PROT15" vbProcedure="false">'[3]Пл за Зем'!$B$6:$F$6,'[3]Пл за Зем'!$A$9:$F$11</definedName>
    <definedName function="false" hidden="false" localSheetId="0" name="SCOPE_PROT16" vbProcedure="false">[3]Транспортн!$K$13:$K$18,[3]транспортн!#REF!,[3]Транспортн!$F$21,'баланс энергии (тсо)'!p1_scope_prot16</definedName>
    <definedName function="false" hidden="false" localSheetId="0" name="SCOPE_PROT18" vbProcedure="false">'[3]ОТ и ТБ'!$A$10:$F$12,'[3]ОТ и ТБ'!$B$6:$F$8,'[3]ОТ и ТБ'!$A$15:$F$17</definedName>
    <definedName function="false" hidden="false" localSheetId="0" name="SCOPE_PROT19" vbProcedure="false">'[3]Аренда им'!$A$13:$F$16,'[3]Аренда им'!$A$7:$F$10,'[3]Аренда им'!$A$19:$F$22</definedName>
    <definedName function="false" hidden="false" localSheetId="0" name="SCOPE_PROT2" vbProcedure="false">'баланс энергии (тсо)'!p1_scope_prot2,'баланс энергии (тсо)'!p2_scope_prot2,'баланс энергии (тсо)'!p3_scope_prot2,'баланс энергии (тсо)'!p4_scope_prot2,'баланс энергии (тсо)'!p5_scope_prot2</definedName>
    <definedName function="false" hidden="false" localSheetId="0" name="SCOPE_PROT20" vbProcedure="false">[3]Команд!$F$7:$G$12,[3]Команд!$E$13,[3]Команд!$C$13,[3]Команд!$D$7:$D$12</definedName>
    <definedName function="false" hidden="false" localSheetId="0" name="SCOPE_PROT21" vbProcedure="false">[3]Обуч!$A$13:$A$17,[3]Обуч!$C$6:$C$10,[3]Обуч!$C$13:$C$17,[3]Обуч!$E$6:$F$10,[3]Обуч!$E$13:$F$17,[3]Обуч!$B$19,[3]Обуч!$D$19,[3]Обуч!$A$6:$A$10</definedName>
    <definedName function="false" hidden="false" localSheetId="0" name="SCOPE_PROT22" vbProcedure="false">[3]Страхов!$E$23:$F$24,[3]Страхов!$D$26,[3]Страхов!$B$26,[3]Страхов!$A$23:$A$24,'баланс энергии (тсо)'!p1_scope_prot22,'баланс энергии (тсо)'!p2_scope_prot22</definedName>
    <definedName function="false" hidden="false" localSheetId="0" name="SCOPE_PROT23" vbProcedure="false">'[3]Др проч'!$C$6:$C$8,'[3]Др проч'!$E$6:$F$8,'[3]Др проч'!$D$10,'[3]Др проч'!$B$10,'[3]Др проч'!$A$6:$A$8</definedName>
    <definedName function="false" hidden="false" localSheetId="0" name="SCOPE_PROT24" vbProcedure="false">'[3]Услуги банков'!$C$7:$C$9,'[3]Услуги банков'!$D$6,'[3]Услуги банков'!$E$7:$F$9,'[3]Услуги банков'!$A$7:$A$9,'[3]Услуги банков'!$B$6</definedName>
    <definedName function="false" hidden="false" localSheetId="0" name="SCOPE_PROT25" vbProcedure="false">'[3]Н на Им'!$E$6:$F$7,'[3]Н на Им'!$B$10,'[3]Н на Им'!$D$10,'[3]Н на Им'!$B$11:$F$15,'[3]Н на Им'!$C$6:$C$7</definedName>
    <definedName function="false" hidden="false" localSheetId="0" name="SCOPE_PROT26" vbProcedure="false">'[3]др внереал расходы'!$D$10,'[3]др внереал расходы'!$C$6:$C$8,'[3]др внереал расходы'!$B$10,'[3]др внереал расходы'!$A$6:$A$8,'[3]др внереал расходы'!$E$6:$F$8</definedName>
    <definedName function="false" hidden="false" localSheetId="0" name="SCOPE_PROT27" vbProcedure="false">'[3] КВЛ 2011'!$D$23:$H$25,'[3] КВЛ 2011'!$D$28:$H$30,'[3] КВЛ 2011'!$D$33:$H$35,'[3] КВЛ 2011'!$A$2:$I$2,'[3] КВЛ 2011'!$D$38:$H$40,'баланс энергии (тсо)'!p1_scope_prot27,'баланс энергии (тсо)'!p2_scope_prot27</definedName>
    <definedName function="false" hidden="false" localSheetId="0" name="SCOPE_PROT29" vbProcedure="false">'[3]соц характер'!$A$12:$F$14,'[3]соц характер'!$B$16:$F$18,'[3]соц характер'!$A$20:$F$22,'[3]соц характер'!$A$7:$F$9</definedName>
    <definedName function="false" hidden="false" localSheetId="0" name="SCOPE_PROT3" vbProcedure="false">'[3]П2.1 на 01.01.2011'!$G$29:$G$38,'[3]П2.1 на 01.01.2011'!$G$8:$G$27,'[3]П2.1 на 01.01.2011'!$G$41:$G$44</definedName>
    <definedName function="false" hidden="false" localSheetId="0" name="SCOPE_PROT32" vbProcedure="false">'[3]П.1.18. Калькуляция'!$C$11:$F$22,'[3]П.1.18. Калькуляция'!$G$15:$G$22,'[3]П.1.18. Калькуляция'!$C$7:$G$10</definedName>
    <definedName function="false" hidden="false" localSheetId="0" name="SCOPE_PROT33" vbProcedure="false">'[3]П.1.21 Прибыль'!$C$13:$G$13,'[3]П.1.21 Прибыль'!$C$15:$G$15,'[3]П.1.21 Прибыль'!$C$18:$G$19,'[3]П.1.21 Прибыль'!$C$8:$F$11</definedName>
    <definedName function="false" hidden="false" localSheetId="0" name="SCOPE_PROT34" vbProcedure="false">'[3]НВВ общая'!$C$45:$G$45,'баланс энергии (тсо)'!p1_scope_prot34</definedName>
    <definedName function="false" hidden="false" localSheetId="0" name="SCOPE_PROT35" vbProcedure="false">'[3]п1.24'!#ref!,'[3]п1.24'!#ref!,'[3]п1.24'!#ref!</definedName>
    <definedName function="false" hidden="false" localSheetId="0" name="SCOPE_PROT36" vbProcedure="false">'[3]п1.25'!#ref!,'[3]П1.25'!$D$7</definedName>
    <definedName function="false" hidden="false" localSheetId="0" name="SCOPE_PROT37" vbProcedure="false">#REF!,#REF!,#REF!</definedName>
    <definedName function="false" hidden="false" localSheetId="0" name="SCOPE_PROT38" vbProcedure="false">#REF!,#REF!,#REF!</definedName>
    <definedName function="false" hidden="false" localSheetId="0" name="SCOPE_PROT5" vbProcedure="false">'баланс энергии (тсо)'!p1_scope_prot5,'баланс энергии (тсо)'!p2_scope_prot5</definedName>
    <definedName function="false" hidden="false" localSheetId="0" name="SCOPE_PROT6" vbProcedure="false">'[3]П.1.17'!$F$7:$G$9,'[3]П.1.17'!$C$13:$G$13,'[3]П.1.17'!$D$7:$D$9</definedName>
    <definedName function="false" hidden="false" localSheetId="0" name="SCOPE_PROT7" vbProcedure="false">[3]численность!$C$7:$C$9,[3]численность!$D$6,[3]численность!$E$7:$F$9,[3]численность!$B$10:$F$13,[3]численность!$B$6</definedName>
    <definedName function="false" hidden="false" localSheetId="0" name="SCOPE_PROT8" vbProcedure="false">'[3]П.1.16. оплата труда ОПР'!$C$36:$C$37,'баланс энергии (тсо)'!p1_scope_prot8,'баланс энергии (тсо)'!p2_scope_prot8,'баланс энергии (тсо)'!p3_scope_prot8,'баланс энергии (тсо)'!p4_scope_prot8,'баланс энергии (тсо)'!p5_scope_prot8,'баланс энергии (тсо)'!p6_scope_prot8</definedName>
    <definedName function="false" hidden="false" localSheetId="0" name="T3?L1.4.1" vbProcedure="false">#REF!</definedName>
    <definedName function="false" hidden="false" localSheetId="0" name="T3?L1.5.1" vbProcedure="false">#REF!</definedName>
    <definedName function="false" hidden="false" localSheetId="0" name="Z_7E576FA9_C613_4858_93FE_BC21EA01C5C3_.wvu.PrintArea" vbProcedure="false">'Баланс энергии (ТСО)'!$A$1:$L$26</definedName>
    <definedName function="false" hidden="false" localSheetId="0" name="название" vbProcedure="false">'[3] нвв передача'!#ref!</definedName>
    <definedName function="false" hidden="false" localSheetId="1" name="inn_zag" vbProcedure="false">#REF!</definedName>
    <definedName function="false" hidden="false" localSheetId="1" name="kpp_zag" vbProcedure="false">#REF!</definedName>
    <definedName function="false" hidden="false" localSheetId="1" name="LastUpdateDate_MO" vbProcedure="false">#REF!</definedName>
    <definedName function="false" hidden="false" localSheetId="1" name="LastUpdateDate_ReestrOrg" vbProcedure="false">#REF!</definedName>
    <definedName function="false" hidden="false" localSheetId="1" name="mo" vbProcedure="false">#REF!</definedName>
    <definedName function="false" hidden="false" localSheetId="1" name="mr" vbProcedure="false">#REF!</definedName>
    <definedName function="false" hidden="false" localSheetId="1" name="oktmo" vbProcedure="false">#REF!</definedName>
    <definedName function="false" hidden="false" localSheetId="1" name="org_zag" vbProcedure="false">#REF!</definedName>
    <definedName function="false" hidden="false" localSheetId="1" name="P1_SCOPE_PROT1" vbProcedure="false">'баланс мощности(тсо)'!#ref!,'баланс мощности(тсо)'!#ref!,'баланс мощности(тсо)'!#ref!,'баланс мощности(тсо)'!#ref!,'баланс мощности(тсо)'!#ref!</definedName>
    <definedName function="false" hidden="false" localSheetId="1" name="P1_SCOPE_PROT13" vbProcedure="false">[3]УПХ!$A$13:$A$16,[3]УПХ!$A$22,[3]упх!#REF!,[3]упх!#REF!,[3]УПХ!$A$42,[3]УПХ!$C$42,[3]УПХ!$E$42:$F$42,[3]упх!#REF!</definedName>
    <definedName function="false" hidden="false" localSheetId="1" name="P1_SCOPE_PROT14" vbProcedure="false">[3]УНПХ!$C$40:$C$41,[3]УНПХ!$A$40:$A$41,[3]УНПХ!$A$36:$A$37,[3]УНПХ!$C$36:$C$37,[3]УНПХ!$E$36:$F$37,[3]УНПХ!$E$32:$F$33,[3]УНПХ!$C$32:$C$33,[3]УНПХ!$D$39</definedName>
    <definedName function="false" hidden="false" localSheetId="1" name="P1_SCOPE_PROT16" vbProcedure="false">[3]Транспортн!$A$13:$D$18,[3]транспортн!#REF!,[3]Транспортн!$F$13:$F$18,[3]транспортн!#REF!,[3]транспортн!#REF!,[3]Транспортн!$I$13:$I$18</definedName>
    <definedName function="false" hidden="false" localSheetId="1" name="P1_SCOPE_PROT2" vbProcedure="false">'[3]баланс мощности'!#ref!,'[3]баланс мощности'!#ref!,'[3]баланс мощности'!#ref!,'[3]баланс мощности'!#ref!,'[3]Баланс мощности'!$E$11</definedName>
    <definedName function="false" hidden="false" localSheetId="1" name="P1_SCOPE_PROT22" vbProcedure="false">[3]Страхов!$A$19:$A$20,[3]Страхов!$A$15:$A$16,[3]Страхов!$A$11:$A$12,[3]Страхов!$A$7:$A$8,[3]Страхов!$C$7:$C$8,[3]Страхов!$E$7:$F$8,[3]Страхов!$C$11:$C$12</definedName>
    <definedName function="false" hidden="false" localSheetId="1" name="P1_SCOPE_PROT27" vbProcedure="false">'[3] КВЛ 2011'!$C$44,'[3] КВЛ 2011'!$B$42:$B$45,'[3] КВЛ 2011'!$A$38:$B$40,'[3] КВЛ 2011'!$D$8:$H$10,'[3] КВЛ 2011'!$A$8:$B$10,'[3] КВЛ 2011'!$A$13:$B$15</definedName>
    <definedName function="false" hidden="false" localSheetId="1" name="P1_SCOPE_PROT34" vbProcedure="false">'[3]НВВ общая'!$H$42:$P$42,'[3]НВВ общая'!$H$34:$P$39,'[3]НВВ общая'!$H$29:$P$32,'[3]НВВ общая'!$H$17:$P$26,'[3]НВВ общая'!$H$14:$P$15,'[3]НВВ общая'!$H$8:$P$12</definedName>
    <definedName function="false" hidden="false" localSheetId="1" name="P1_SCOPE_PROT5" vbProcedure="false">'[3]амортизация по уровням напряжен'!$I$19:$I$22,'[3]амортизация по уровням напряжен'!$I$14:$I$17,'[3]амортизация по уровням напряжен'!$D$14:$F$17</definedName>
    <definedName function="false" hidden="false" localSheetId="1" name="P1_SCOPE_PROT8" vbProcedure="false">'[3]П.1.16. оплата труда ОПР'!$E$36:$E$37,'[3]П.1.16. оплата труда ОПР'!$D$35,'[3]П.1.16. оплата труда ОПР'!$F$35:$G$35,'[3]П.1.16. оплата труда ОПР'!$F$33:$G$33</definedName>
    <definedName function="false" hidden="false" localSheetId="1" name="P1_SC_PROT1" vbProcedure="false">#REF!,#REF!,#REF!,#REF!,#REF!</definedName>
    <definedName function="false" hidden="false" localSheetId="1" name="P1_SC_PROT10" vbProcedure="false">'[2]Ремонты 2011'!$G$23,'[2]Ремонты 2011'!$B$23:$D$23,'[2]ремонты 2011'!#ref!,'[2]ремонты 2011'!#ref!,'[2]Ремонты 2011'!$A$3:$G$3</definedName>
    <definedName function="false" hidden="false" localSheetId="1" name="P2_SCOPE_PROT1" vbProcedure="false">'Баланс мощности(ТСО)'!$E$11,'Баланс мощности(ТСО)'!$G$11:$G$12,'баланс мощности(тсо)'!#ref!,'баланс мощности(тсо)'!#ref!,'баланс мощности(тсо)'!#ref!</definedName>
    <definedName function="false" hidden="false" localSheetId="1" name="P2_SCOPE_PROT13" vbProcedure="false">[3]упх!#REF!,[3]упх!#REF!,[3]упх!#REF!,[3]УПХ!$E$22:$F$22,[3]УПХ!$C$22,[3]УПХ!$C$13:$C$16,[3]УПХ!$E$13:$F$16,[3]УПХ!$E$7:$F$10</definedName>
    <definedName function="false" hidden="false" localSheetId="1" name="P2_SCOPE_PROT14" vbProcedure="false">[3]УНПХ!$B$39,[3]УНПХ!$A$32:$A$33,[3]УНПХ!$A$28:$A$29,[3]УНПХ!$C$28:$C$29,[3]УНПХ!$E$28:$F$29,[3]УНПХ!$E$24:$F$25,[3]УНПХ!$C$24:$C$25,[3]УНПХ!$A$24:$A$25</definedName>
    <definedName function="false" hidden="false" localSheetId="1" name="P2_SCOPE_PROT2" vbProcedure="false">'[3]Баланс мощности'!$G$11:$G$12,'[3]Баланс мощности'!$D$14:$G$17,'[3]Баланс мощности'!$D$20:$G$20,'[3]Баланс мощности'!$D$22:$G$24,'[3]Баланс мощности'!$J$11</definedName>
    <definedName function="false" hidden="false" localSheetId="1" name="P2_SCOPE_PROT22" vbProcedure="false">[3]Страхов!$E$11:$F$12,[3]Страхов!$C$15:$C$16,[3]Страхов!$E$15:$F$16,[3]Страхов!$C$19:$C$20,[3]Страхов!$E$19:$F$20,[3]Страхов!$C$23:$C$24</definedName>
    <definedName function="false" hidden="false" localSheetId="1" name="P2_SCOPE_PROT27" vbProcedure="false">'[3] КВЛ 2011'!$D$13:$H$15,'[3] КВЛ 2011'!$A$18:$B$20,'[3] КВЛ 2011'!$A$23:$B$25,'[3] КВЛ 2011'!$A$28:$B$30,'[3] КВЛ 2011'!$A$33:$B$35,'[3] КВЛ 2011'!$D$18:$H$20</definedName>
    <definedName function="false" hidden="false" localSheetId="1" name="P2_SCOPE_PROT5" vbProcedure="false">'[3]амортизация по уровням напряжен'!$D$9:$F$12,'[3]амортизация по уровням напряжен'!$I$9:$I$12,'[3]амортизация по уровням напряжен'!$D$19:$F$22</definedName>
    <definedName function="false" hidden="false" localSheetId="1" name="P2_SCOPE_PROT8" vbProcedure="false">'[3]П.1.16. оплата труда ОПР'!$D$33,'[3]п.1.16. оплата труда опр'!#ref!,'[3]п.1.16. оплата труда опр'!#ref!,'[3]П.1.16. оплата труда ОПР'!$F$29</definedName>
    <definedName function="false" hidden="false" localSheetId="1" name="P2_SC_PROT1" vbProcedure="false">#REF!,#REF!,#REF!,#REF!,#REF!</definedName>
    <definedName function="false" hidden="false" localSheetId="1" name="P2_SC_PROT15" vbProcedure="false">'[2]КВЛ 2011'!$A$30:$A$32,'[2]КВЛ 2011'!$A$35:$A$37,'[2]квл 2011'!#ref!</definedName>
    <definedName function="false" hidden="false" localSheetId="1" name="P2_SC_PROT26" vbProcedure="false">'[2]КВЛ 2011'!$A$30:$A$32,'[2]КВЛ 2011'!$A$35:$A$37,'[2]квл 2011'!#ref!</definedName>
    <definedName function="false" hidden="false" localSheetId="1" name="P3_SCOPE_PROT1" vbProcedure="false">'баланс мощности(тсо)'!#ref!,'баланс мощности(тсо)'!#ref!,'Баланс мощности(ТСО)'!$D$22:$G$24,'Баланс мощности(ТСО)'!$D$19:$G$20,'Баланс мощности(ТСО)'!$D$14:$G$17</definedName>
    <definedName function="false" hidden="false" localSheetId="1" name="P3_SCOPE_PROT14" vbProcedure="false">[3]унпх!#REF!,[3]унпх!#REF!,[3]унпх!#REF!,[3]УНПХ!$D$18,[3]УНПХ!$B$18,[3]унпх!#REF!,[3]унпх!#REF!,[3]УНПХ!$D$14,[3]УНПХ!$B$14</definedName>
    <definedName function="false" hidden="false" localSheetId="1" name="P3_SCOPE_PROT2" vbProcedure="false">'[3]Баланс мощности'!$L$11:$L$12,'[3]Баланс мощности'!$I$14:$L$17,'[3]Баланс мощности'!$I$20:$L$20,'[3]Баланс мощности'!$I$22:$L$24,'[3]Баланс мощности'!$O$11</definedName>
    <definedName function="false" hidden="false" localSheetId="1" name="P3_SCOPE_PROT8" vbProcedure="false">'[3]П.1.16. оплата труда ОПР'!$D$29,'[3]П.1.16. оплата труда ОПР'!$G$28,'[3]П.1.16. оплата труда ОПР'!$F$26,'[3]П.1.16. оплата труда ОПР'!$D$26,'[3]П.1.16. оплата труда ОПР'!$G$25</definedName>
    <definedName function="false" hidden="false" localSheetId="1" name="P3_SC_PROT1" vbProcedure="false">#REF!,#REF!,#REF!,#REF!,#REF!</definedName>
    <definedName function="false" hidden="false" localSheetId="1" name="P3_SC_PROT15" vbProcedure="false">'[2]КВЛ 2011'!$B$46,'[2]квл 2011'!#ref!,'[2]КВЛ 2011'!$C$35:$G$37</definedName>
    <definedName function="false" hidden="false" localSheetId="1" name="P3_SC_PROT26" vbProcedure="false">'[2]КВЛ 2011'!$B$46,'[2]квл 2011'!#ref!,'[2]КВЛ 2011'!$C$35:$G$37</definedName>
    <definedName function="false" hidden="false" localSheetId="1" name="P4_SCOPE_PROT1" vbProcedure="false">'баланс мощности(тсо)'!#ref!,'баланс мощности(тсо)'!#ref!,'баланс мощности(тсо)'!#ref!,'баланс мощности(тсо)'!#ref!,'баланс мощности(тсо)'!#ref!</definedName>
    <definedName function="false" hidden="false" localSheetId="1" name="P4_SCOPE_PROT14" vbProcedure="false">[3]унпх!#REF!,[3]унпх!#REF!,[3]УНПХ!$B$10,[3]унпх!#REF!,[3]УНПХ!$D$10,[3]унпх!#REF!,[3]унпх!#REF!,[3]УНПХ!$D$6,[3]унпх!#REF!</definedName>
    <definedName function="false" hidden="false" localSheetId="1" name="P4_SCOPE_PROT2" vbProcedure="false">'[3]Баланс мощности'!$Q$11:$Q$12,'[3]Баланс мощности'!$N$14:$Q$17,'[3]Баланс мощности'!$N$20:$Q$20,'[3]Баланс мощности'!$N$22:$Q$24,'[3]Баланс мощности'!$T$11</definedName>
    <definedName function="false" hidden="false" localSheetId="1" name="P4_SCOPE_PROT8" vbProcedure="false">'[3]П.1.16. оплата труда ОПР'!$F$23,'[3]П.1.16. оплата труда ОПР'!$D$23,'[3]П.1.16. оплата труда ОПР'!$D$20,'[3]П.1.16. оплата труда ОПР'!$F$20,'[3]П.1.16. оплата труда ОПР'!$G$22</definedName>
    <definedName function="false" hidden="false" localSheetId="1" name="P4_SC_PROT1" vbProcedure="false">#REF!,#REF!,#REF!,#REF!,#REF!</definedName>
    <definedName function="false" hidden="false" localSheetId="1" name="P5_SCOPE_PROT1" vbProcedure="false">'баланс мощности(тсо)'!#ref!,'баланс мощности(тсо)'!#ref!,'баланс мощности(тсо)'!#ref!,'баланс мощности(тсо)'!#ref!,'баланс мощности(тсо)'!#ref!</definedName>
    <definedName function="false" hidden="false" localSheetId="1" name="P5_SCOPE_PROT2" vbProcedure="false">'[3]Баланс мощности'!$V$11:$V$12,'[3]Баланс мощности'!$S$14:$V$17,'[3]Баланс мощности'!$S$20:$V$20,'[3]Баланс мощности'!$S$22:$V$24,'[3]баланс мощности'!#ref!</definedName>
    <definedName function="false" hidden="false" localSheetId="1" name="P5_SCOPE_PROT8" vbProcedure="false">'[3]П.1.16. оплата труда ОПР'!$G$19,'[3]П.1.16. оплата труда ОПР'!$F$17,'[3]П.1.16. оплата труда ОПР'!$D$17,'[3]П.1.16. оплата труда ОПР'!$G$16,'[3]П.1.16. оплата труда ОПР'!$F$14</definedName>
    <definedName function="false" hidden="false" localSheetId="1" name="P5_SC_PROT1" vbProcedure="false">#REF!,#REF!,#REF!,#REF!,#REF!</definedName>
    <definedName function="false" hidden="false" localSheetId="1" name="P6_SCOPE_PROT1" vbProcedure="false">'баланс мощности(тсо)'!#ref!,'баланс мощности(тсо)'!#ref!,'баланс мощности(тсо)'!#ref!,'баланс мощности(тсо)'!#ref!,'баланс мощности(тсо)'!p1_scope_prot1,'баланс мощности(тсо)'!p2_scope_prot1</definedName>
    <definedName function="false" hidden="false" localSheetId="1" name="P6_SCOPE_PROT8" vbProcedure="false">'[3]П.1.16. оплата труда ОПР'!$D$14,'[3]П.1.16. оплата труда ОПР'!$G$13,'[3]П.1.16. оплата труда ОПР'!$F$11:$G$11,'[3]П.1.16. оплата труда ОПР'!$D$11</definedName>
    <definedName function="false" hidden="false" localSheetId="1" name="P6_SC_PROT1" vbProcedure="false">#REF!,#REF!,#REF!,#REF!,'баланс мощности(тсо)'!p1_sc_prot1,'баланс мощности(тсо)'!p2_sc_prot1</definedName>
    <definedName function="false" hidden="false" localSheetId="1" name="SCOPE_DIP1_1" vbProcedure="false">'баланс мощности(тсо)'!#ref!</definedName>
    <definedName function="false" hidden="false" localSheetId="1" name="SCOPE_DIP1_2" vbProcedure="false">'баланс мощности(тсо)'!#ref!</definedName>
    <definedName function="false" hidden="false" localSheetId="1" name="SCOPE_MNTH" vbProcedure="false">[3]TEHSHEET!$E$7:$E$18</definedName>
    <definedName function="false" hidden="false" localSheetId="1" name="SCOPE_PROT1" vbProcedure="false">'баланс мощности(тсо)'!p3_scope_prot1,'баланс мощности(тсо)'!p4_scope_prot1,'баланс мощности(тсо)'!p5_scope_prot1,'баланс мощности(тсо)'!p6_scope_prot1</definedName>
    <definedName function="false" hidden="false" localSheetId="1" name="SCOPE_PROT10" vbProcedure="false">[3]материалы!#REF!,[3]материалы!#REF!,[3]материалы!$B$13:$F$14,[3]материалы!$B$16:$F$20,[3]материалы!$B$23:$F$27,[3]материалы!$A$27</definedName>
    <definedName function="false" hidden="false" localSheetId="1" name="SCOPE_PROT11" vbProcedure="false">'[3]Ремонты 2011'!$G$8:$G$11,'[3]Ремонты 2011'!$A$15:$G$18,'[3]Ремонты 2011'!$G$20,'[3]Ремонты 2011'!$A$8:$E$11</definedName>
    <definedName function="false" hidden="false" localSheetId="1" name="SCOPE_PROT12" vbProcedure="false">'[3]Сводная ремонт'!$B$11:$E$12,'[3]Сводная ремонт'!$E$7:$F$8,'[3]Сводная ремонт'!$C$7:$C$8</definedName>
    <definedName function="false" hidden="false" localSheetId="1" name="SCOPE_PROT13" vbProcedure="false">[3]УПХ!$C$7:$C$10,[3]УПХ!$A$7:$A$10,'баланс мощности(тсо)'!p1_scope_prot13,'баланс мощности(тсо)'!p2_scope_prot13</definedName>
    <definedName function="false" hidden="false" localSheetId="1" name="SCOPE_PROT14" vbProcedure="false">[3]УНПХ!$B$6,[3]унпх!#REF!,[3]УНПХ!$E$40:$F$41,'баланс мощности(тсо)'!p1_scope_prot14,'баланс мощности(тсо)'!p2_scope_prot14,'баланс мощности(тсо)'!p3_scope_prot14,'баланс мощности(тсо)'!p4_scope_prot14</definedName>
    <definedName function="false" hidden="false" localSheetId="1" name="SCOPE_PROT15" vbProcedure="false">'[3]Пл за Зем'!$B$6:$F$6,'[3]Пл за Зем'!$A$9:$F$11</definedName>
    <definedName function="false" hidden="false" localSheetId="1" name="SCOPE_PROT16" vbProcedure="false">[3]Транспортн!$K$13:$K$18,[3]транспортн!#REF!,[3]Транспортн!$F$21,'баланс мощности(тсо)'!p1_scope_prot16</definedName>
    <definedName function="false" hidden="false" localSheetId="1" name="SCOPE_PROT17" vbProcedure="false">#REF!</definedName>
    <definedName function="false" hidden="false" localSheetId="1" name="SCOPE_PROT18" vbProcedure="false">'[3]ОТ и ТБ'!$A$10:$F$12,'[3]ОТ и ТБ'!$B$6:$F$8,'[3]ОТ и ТБ'!$A$15:$F$17</definedName>
    <definedName function="false" hidden="false" localSheetId="1" name="SCOPE_PROT19" vbProcedure="false">'[3]Аренда им'!$A$13:$F$16,'[3]Аренда им'!$A$7:$F$10,'[3]Аренда им'!$A$19:$F$22</definedName>
    <definedName function="false" hidden="false" localSheetId="1" name="SCOPE_PROT2" vbProcedure="false">'баланс мощности(тсо)'!p1_scope_prot2,'баланс мощности(тсо)'!p2_scope_prot2,'баланс мощности(тсо)'!p3_scope_prot2,'баланс мощности(тсо)'!p4_scope_prot2,'баланс мощности(тсо)'!p5_scope_prot2</definedName>
    <definedName function="false" hidden="false" localSheetId="1" name="SCOPE_PROT20" vbProcedure="false">[3]Команд!$F$7:$G$12,[3]Команд!$E$13,[3]Команд!$C$13,[3]Команд!$D$7:$D$12</definedName>
    <definedName function="false" hidden="false" localSheetId="1" name="SCOPE_PROT21" vbProcedure="false">[3]Обуч!$A$13:$A$17,[3]Обуч!$C$6:$C$10,[3]Обуч!$C$13:$C$17,[3]Обуч!$E$6:$F$10,[3]Обуч!$E$13:$F$17,[3]Обуч!$B$19,[3]Обуч!$D$19,[3]Обуч!$A$6:$A$10</definedName>
    <definedName function="false" hidden="false" localSheetId="1" name="SCOPE_PROT22" vbProcedure="false">[3]Страхов!$E$23:$F$24,[3]Страхов!$D$26,[3]Страхов!$B$26,[3]Страхов!$A$23:$A$24,'баланс мощности(тсо)'!p1_scope_prot22,'баланс мощности(тсо)'!p2_scope_prot22</definedName>
    <definedName function="false" hidden="false" localSheetId="1" name="SCOPE_PROT23" vbProcedure="false">'[3]Др проч'!$C$6:$C$8,'[3]Др проч'!$E$6:$F$8,'[3]Др проч'!$D$10,'[3]Др проч'!$B$10,'[3]Др проч'!$A$6:$A$8</definedName>
    <definedName function="false" hidden="false" localSheetId="1" name="SCOPE_PROT24" vbProcedure="false">'[3]Услуги банков'!$C$7:$C$9,'[3]Услуги банков'!$D$6,'[3]Услуги банков'!$E$7:$F$9,'[3]Услуги банков'!$A$7:$A$9,'[3]Услуги банков'!$B$6</definedName>
    <definedName function="false" hidden="false" localSheetId="1" name="SCOPE_PROT25" vbProcedure="false">'[3]Н на Им'!$E$6:$F$7,'[3]Н на Им'!$B$10,'[3]Н на Им'!$D$10,'[3]Н на Им'!$B$11:$F$15,'[3]Н на Им'!$C$6:$C$7</definedName>
    <definedName function="false" hidden="false" localSheetId="1" name="SCOPE_PROT26" vbProcedure="false">'[3]др внереал расходы'!$D$10,'[3]др внереал расходы'!$C$6:$C$8,'[3]др внереал расходы'!$B$10,'[3]др внереал расходы'!$A$6:$A$8,'[3]др внереал расходы'!$E$6:$F$8</definedName>
    <definedName function="false" hidden="false" localSheetId="1" name="SCOPE_PROT27" vbProcedure="false">'[3] КВЛ 2011'!$D$23:$H$25,'[3] КВЛ 2011'!$D$28:$H$30,'[3] КВЛ 2011'!$D$33:$H$35,'[3] КВЛ 2011'!$A$2:$I$2,'[3] КВЛ 2011'!$D$38:$H$40,'баланс мощности(тсо)'!p1_scope_prot27,'баланс мощности(тсо)'!p2_scope_prot27</definedName>
    <definedName function="false" hidden="false" localSheetId="1" name="SCOPE_PROT28" vbProcedure="false">#REF!</definedName>
    <definedName function="false" hidden="false" localSheetId="1" name="SCOPE_PROT29" vbProcedure="false">'[3]соц характер'!$A$12:$F$14,'[3]соц характер'!$B$16:$F$18,'[3]соц характер'!$A$20:$F$22,'[3]соц характер'!$A$7:$F$9</definedName>
    <definedName function="false" hidden="false" localSheetId="1" name="SCOPE_PROT3" vbProcedure="false">'[3]П2.1 на 01.01.2011'!$G$29:$G$38,'[3]П2.1 на 01.01.2011'!$G$8:$G$27,'[3]П2.1 на 01.01.2011'!$G$41:$G$44</definedName>
    <definedName function="false" hidden="false" localSheetId="1" name="SCOPE_PROT30" vbProcedure="false">#REF!</definedName>
    <definedName function="false" hidden="false" localSheetId="1" name="SCOPE_PROT31" vbProcedure="false">#REF!</definedName>
    <definedName function="false" hidden="false" localSheetId="1" name="SCOPE_PROT32" vbProcedure="false">'[3]П.1.18. Калькуляция'!$C$11:$F$22,'[3]П.1.18. Калькуляция'!$G$15:$G$22,'[3]П.1.18. Калькуляция'!$C$7:$G$10</definedName>
    <definedName function="false" hidden="false" localSheetId="1" name="SCOPE_PROT33" vbProcedure="false">'[3]П.1.21 Прибыль'!$C$13:$G$13,'[3]П.1.21 Прибыль'!$C$15:$G$15,'[3]П.1.21 Прибыль'!$C$18:$G$19,'[3]П.1.21 Прибыль'!$C$8:$F$11</definedName>
    <definedName function="false" hidden="false" localSheetId="1" name="SCOPE_PROT34" vbProcedure="false">'[3]НВВ общая'!$C$45:$G$45,'баланс мощности(тсо)'!p1_scope_prot34</definedName>
    <definedName function="false" hidden="false" localSheetId="1" name="SCOPE_PROT35" vbProcedure="false">'[3]п1.24'!#ref!,'[3]п1.24'!#ref!,'[3]п1.24'!#ref!</definedName>
    <definedName function="false" hidden="false" localSheetId="1" name="SCOPE_PROT36" vbProcedure="false">'[3]п1.25'!#ref!,'[3]П1.25'!$D$7</definedName>
    <definedName function="false" hidden="false" localSheetId="1" name="SCOPE_PROT37" vbProcedure="false">#REF!,#REF!,#REF!</definedName>
    <definedName function="false" hidden="false" localSheetId="1" name="SCOPE_PROT38" vbProcedure="false">#REF!,#REF!,#REF!</definedName>
    <definedName function="false" hidden="false" localSheetId="1" name="SCOPE_PROT4" vbProcedure="false">#REF!</definedName>
    <definedName function="false" hidden="false" localSheetId="1" name="SCOPE_PROT5" vbProcedure="false">'баланс мощности(тсо)'!p1_scope_prot5,'баланс мощности(тсо)'!p2_scope_prot5</definedName>
    <definedName function="false" hidden="false" localSheetId="1" name="SCOPE_PROT6" vbProcedure="false">'[3]П.1.17'!$F$7:$G$9,'[3]П.1.17'!$C$13:$G$13,'[3]П.1.17'!$D$7:$D$9</definedName>
    <definedName function="false" hidden="false" localSheetId="1" name="SCOPE_PROT7" vbProcedure="false">[3]численность!$C$7:$C$9,[3]численность!$D$6,[3]численность!$E$7:$F$9,[3]численность!$B$10:$F$13,[3]численность!$B$6</definedName>
    <definedName function="false" hidden="false" localSheetId="1" name="SCOPE_PROT8" vbProcedure="false">'[3]П.1.16. оплата труда ОПР'!$C$36:$C$37,'баланс мощности(тсо)'!p1_scope_prot8,'баланс мощности(тсо)'!p2_scope_prot8,'баланс мощности(тсо)'!p3_scope_prot8,'баланс мощности(тсо)'!p4_scope_prot8,'баланс мощности(тсо)'!p5_scope_prot8,'баланс мощности(тсо)'!p6_scope_prot8</definedName>
    <definedName function="false" hidden="false" localSheetId="1" name="SCOPE_PROT9" vbProcedure="false">#REF!</definedName>
    <definedName function="false" hidden="false" localSheetId="1" name="SC_PROT1" vbProcedure="false">'баланс мощности(тсо)'!p3_sc_prot1,'баланс мощности(тсо)'!p4_sc_prot1,'баланс мощности(тсо)'!p5_sc_prot1,'баланс мощности(тсо)'!p6_sc_prot1</definedName>
    <definedName function="false" hidden="false" localSheetId="1" name="SC_PROT10" vbProcedure="false">'[2]ремонты 2011'!#ref!,'баланс мощности(тсо)'!p1_sc_prot10</definedName>
    <definedName function="false" hidden="false" localSheetId="1" name="SC_PROT15" vbProcedure="false">'[2]КВЛ 2011'!$A$9:$A$11,P1_SC_PROT15,'баланс мощности(тсо)'!p2_sc_prot15,'баланс мощности(тсо)'!p3_sc_prot15,P4_SC_PROT15,P5_SC_PROT15</definedName>
    <definedName function="false" hidden="false" localSheetId="1" name="SC_PROT21" vbProcedure="false">'[2]п.1.24'!#ref!,'[2]п.1.24'!#ref!,'[2]п.1.24'!#ref!</definedName>
    <definedName function="false" hidden="false" localSheetId="1" name="SC_PROT22" vbProcedure="false">'[2]П.1.25'!$D$7,'[2]п.1.25'!#ref!</definedName>
    <definedName function="false" hidden="false" localSheetId="1" name="T3?L1.4.1" vbProcedure="false">#REF!</definedName>
    <definedName function="false" hidden="false" localSheetId="1" name="T3?L1.5.1" vbProcedure="false">#REF!</definedName>
    <definedName function="false" hidden="false" localSheetId="1" name="Z_7E576FA9_C613_4858_93FE_BC21EA01C5C3_.wvu.PrintArea" vbProcedure="false">'Баланс мощности(ТСО)'!$A$1:$L$26</definedName>
    <definedName function="false" hidden="false" localSheetId="1" name="название" vbProcedure="false">'[3] нвв передача'!#ref!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<sst xmlns="http://schemas.openxmlformats.org/spreadsheetml/2006/main" count="170" uniqueCount="53">
  <si>
    <t xml:space="preserve">Баланс электрической энергии по сетям ВН, СН1, СН2 и НН</t>
  </si>
  <si>
    <t xml:space="preserve">млн. кВт.ч.</t>
  </si>
  <si>
    <t xml:space="preserve">№ п.п.</t>
  </si>
  <si>
    <t xml:space="preserve">Показатели</t>
  </si>
  <si>
    <t xml:space="preserve">Базовый период 2022 г.</t>
  </si>
  <si>
    <t xml:space="preserve">Период регулирования 2024 г.</t>
  </si>
  <si>
    <t xml:space="preserve">Всего</t>
  </si>
  <si>
    <t xml:space="preserve">ВН</t>
  </si>
  <si>
    <t xml:space="preserve">СН1</t>
  </si>
  <si>
    <t xml:space="preserve">СН2</t>
  </si>
  <si>
    <t xml:space="preserve">НН</t>
  </si>
  <si>
    <t xml:space="preserve">1.</t>
  </si>
  <si>
    <t xml:space="preserve">Поступление эл.энергии в сеть , ВСЕГО </t>
  </si>
  <si>
    <t xml:space="preserve">1.1.</t>
  </si>
  <si>
    <t xml:space="preserve">из смежной сети, всего</t>
  </si>
  <si>
    <t xml:space="preserve">х</t>
  </si>
  <si>
    <t xml:space="preserve">    в том числе из сети</t>
  </si>
  <si>
    <t xml:space="preserve">1.1.1.</t>
  </si>
  <si>
    <t xml:space="preserve">1.1.2.</t>
  </si>
  <si>
    <t xml:space="preserve">1.1.3.</t>
  </si>
  <si>
    <t xml:space="preserve">1.2.</t>
  </si>
  <si>
    <t xml:space="preserve">от электростанций</t>
  </si>
  <si>
    <t xml:space="preserve">1.3.</t>
  </si>
  <si>
    <t xml:space="preserve">от ПАО "Россети"</t>
  </si>
  <si>
    <t xml:space="preserve">1.4.</t>
  </si>
  <si>
    <t xml:space="preserve">1.5.</t>
  </si>
  <si>
    <t xml:space="preserve">от других сетевых организаций</t>
  </si>
  <si>
    <t xml:space="preserve">2.</t>
  </si>
  <si>
    <t xml:space="preserve">Потери электроэнергии в сети </t>
  </si>
  <si>
    <t xml:space="preserve">2.1.</t>
  </si>
  <si>
    <t xml:space="preserve">то же в % (п.2./п.1.)</t>
  </si>
  <si>
    <t xml:space="preserve">3.</t>
  </si>
  <si>
    <t xml:space="preserve">Расход электроэнергии на производственные и хознужды</t>
  </si>
  <si>
    <t xml:space="preserve">4.</t>
  </si>
  <si>
    <t xml:space="preserve">Полезный отпуск из сети </t>
  </si>
  <si>
    <t xml:space="preserve">4.1.</t>
  </si>
  <si>
    <t xml:space="preserve">потребителям, присоединенным к сети</t>
  </si>
  <si>
    <t xml:space="preserve">4.2.</t>
  </si>
  <si>
    <t xml:space="preserve">переток в ПАО "Россети"</t>
  </si>
  <si>
    <t xml:space="preserve">4.3.</t>
  </si>
  <si>
    <t xml:space="preserve">переток в другие сетевые организации</t>
  </si>
  <si>
    <t xml:space="preserve">Проверка</t>
  </si>
  <si>
    <t xml:space="preserve">Директор ДЭЗиС</t>
  </si>
  <si>
    <t xml:space="preserve">Д.А. Баимов</t>
  </si>
  <si>
    <t xml:space="preserve">подпись</t>
  </si>
  <si>
    <t xml:space="preserve">Баланс электрической мощности по сетям ВН, СН1, СН2 и НН</t>
  </si>
  <si>
    <t xml:space="preserve"> МВт</t>
  </si>
  <si>
    <t xml:space="preserve">Поступление мощности в сеть , ВСЕГО </t>
  </si>
  <si>
    <t xml:space="preserve">от ПАО "ФСК ЕЭС"</t>
  </si>
  <si>
    <t xml:space="preserve">Потери мощности в сети </t>
  </si>
  <si>
    <t xml:space="preserve">Расход мощности на производственные и хознужды</t>
  </si>
  <si>
    <t xml:space="preserve">Полезный отпуск мощности из сети </t>
  </si>
  <si>
    <t xml:space="preserve">Пояснительная записка:   Отклонение факта расхода мощности от утвержденных объясняется применением в расчетах плановых показателей максимальных  данных  за все периоды регулирования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</si>
</sst>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0.0%"/>
    <numFmt numFmtId="166" formatCode="0.0%_);\(0.0%\)"/>
    <numFmt numFmtId="167" formatCode="#,##0_);[RED]\(#,##0\)"/>
    <numFmt numFmtId="168" formatCode="#,##0_р_.;[RED]\-#,##0_р_."/>
    <numFmt numFmtId="169" formatCode="_-* #,##0_-;\-* #,##0_-;_-* \-_-;_-@_-"/>
    <numFmt numFmtId="170" formatCode="#,##0"/>
    <numFmt numFmtId="171" formatCode="_-* #,##0.00_-;\-* #,##0.00_-;_-* \-??_-;_-@_-"/>
    <numFmt numFmtId="172" formatCode="\$#,##0_);[RED]&quot;($&quot;#,##0\)"/>
    <numFmt numFmtId="173" formatCode="\$#,##0\ ;&quot;($&quot;#,##0\)"/>
    <numFmt numFmtId="174" formatCode="_-\Ј* #,##0.00_-;&quot;-Ј&quot;* #,##0.00_-;_-\Ј* \-??_-;_-@_-"/>
    <numFmt numFmtId="175" formatCode="dd/mm/yyyy"/>
    <numFmt numFmtId="176" formatCode="_-* #,##0.00[$€-1]_-;\-* #,##0.00[$€-1]_-;_-* \-??[$€-1]_-"/>
    <numFmt numFmtId="177" formatCode="0.0"/>
    <numFmt numFmtId="178" formatCode="0.00"/>
    <numFmt numFmtId="179" formatCode="#,##0_);[BLUE]\(#,##0\)"/>
    <numFmt numFmtId="180" formatCode="#\."/>
    <numFmt numFmtId="181" formatCode="General_)"/>
    <numFmt numFmtId="182" formatCode="_-* #,##0&quot;đ.&quot;_-;\-* #,##0&quot;đ.&quot;_-;_-* &quot;-đ.&quot;_-;_-@_-"/>
    <numFmt numFmtId="183" formatCode="_-* #,##0.00&quot;đ.&quot;_-;\-* #,##0.00&quot;đ.&quot;_-;_-* \-??&quot;đ.&quot;_-;_-@_-"/>
    <numFmt numFmtId="184" formatCode="_-* #,##0_đ_._-;\-* #,##0_đ_._-;_-* \-_đ_._-;_-@_-"/>
    <numFmt numFmtId="185" formatCode="_-* #,##0.00_đ_._-;\-* #,##0.00_đ_._-;_-* \-??_đ_._-;_-@_-"/>
    <numFmt numFmtId="186" formatCode="%#\.00"/>
    <numFmt numFmtId="187" formatCode="_-* #,##0.00&quot;р.&quot;_-;\-* #,##0.00&quot;р.&quot;_-;_-* \-??&quot;р.&quot;_-;_-@_-"/>
    <numFmt numFmtId="188" formatCode="#,##0.00"/>
    <numFmt numFmtId="189" formatCode="@"/>
    <numFmt numFmtId="190" formatCode="0%"/>
    <numFmt numFmtId="191" formatCode="_-* #,##0\ _р_._-;\-* #,##0\ _р_._-;_-* &quot;- &quot;_р_._-;_-@_-"/>
    <numFmt numFmtId="192" formatCode="_-* #,##0.00\ _р_._-;\-* #,##0.00\ _р_._-;_-* \-??\ _р_._-;_-@_-"/>
    <numFmt numFmtId="193" formatCode="_-* #,##0.00_р_._-;\-* #,##0.00_р_._-;_-* \-??_р_._-;_-@_-"/>
    <numFmt numFmtId="194" formatCode="#,##0.0"/>
    <numFmt numFmtId="195" formatCode="#,##0.000"/>
    <numFmt numFmtId="196" formatCode="#\.00"/>
    <numFmt numFmtId="197" formatCode="#.##0\.00"/>
    <numFmt numFmtId="198" formatCode="\$#\.00"/>
    <numFmt numFmtId="199" formatCode="#,##0.0000"/>
  </numFmts>
  <fonts count="6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8"/>
      <name val="Arial"/>
      <family val="2"/>
      <charset val="204"/>
    </font>
    <font>
      <sz val="8"/>
      <color rgb="FF0000FF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0"/>
      <charset val="204"/>
    </font>
    <font>
      <sz val="11"/>
      <color rgb="FF800080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sz val="8"/>
      <name val="Arial Cyr"/>
      <family val="0"/>
      <charset val="204"/>
    </font>
    <font>
      <u val="single"/>
      <sz val="8"/>
      <color rgb="FF0000FF"/>
      <name val="Arial Cyr"/>
      <family val="0"/>
      <charset val="204"/>
    </font>
    <font>
      <i val="true"/>
      <sz val="11"/>
      <color rgb="FF808080"/>
      <name val="Calibri"/>
      <family val="2"/>
      <charset val="204"/>
    </font>
    <font>
      <sz val="1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1"/>
      <color rgb="FF0080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0"/>
      <color rgb="FF000080"/>
      <name val="Arial Cyr"/>
      <family val="0"/>
      <charset val="204"/>
    </font>
    <font>
      <b val="true"/>
      <sz val="8"/>
      <name val="Arial Cyr"/>
      <family val="0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8"/>
      <name val="Arial"/>
      <family val="0"/>
      <charset val="204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name val="Arial"/>
      <family val="2"/>
      <charset val="204"/>
    </font>
    <font>
      <b val="true"/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6"/>
      <color rgb="FF808080"/>
      <name val="Arial"/>
      <family val="2"/>
      <charset val="204"/>
    </font>
    <font>
      <sz val="10"/>
      <color rgb="FFFF0000"/>
      <name val="Arial"/>
      <family val="2"/>
      <charset val="1"/>
    </font>
    <font>
      <b val="true"/>
      <sz val="8"/>
      <color rgb="FFFFFFFF"/>
      <name val="Arial Cyr"/>
      <family val="0"/>
      <charset val="204"/>
    </font>
    <font>
      <b val="true"/>
      <sz val="18"/>
      <color rgb="FF003366"/>
      <name val="Cambria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"/>
      <color rgb="FF000000"/>
      <name val="Courier New"/>
      <family val="1"/>
      <charset val="204"/>
    </font>
    <font>
      <sz val="10"/>
      <name val="Arial Cyr"/>
      <family val="2"/>
      <charset val="204"/>
    </font>
    <font>
      <b val="true"/>
      <sz val="10"/>
      <color rgb="FF0000FF"/>
      <name val="Arial Cyr"/>
      <family val="2"/>
      <charset val="204"/>
    </font>
    <font>
      <sz val="10"/>
      <name val="Courier New"/>
      <family val="3"/>
      <charset val="1"/>
    </font>
    <font>
      <u val="single"/>
      <sz val="10"/>
      <color rgb="FF800080"/>
      <name val="Courier New"/>
      <family val="3"/>
      <charset val="1"/>
    </font>
    <font>
      <u val="single"/>
      <sz val="10"/>
      <color rgb="FF0000FF"/>
      <name val="Courier New"/>
      <family val="3"/>
      <charset val="1"/>
    </font>
    <font>
      <b val="true"/>
      <u val="single"/>
      <sz val="11"/>
      <color rgb="FF0000FF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9"/>
      <name val="Tahoma"/>
      <family val="2"/>
      <charset val="204"/>
    </font>
    <font>
      <sz val="9"/>
      <name val="Tahoma"/>
      <family val="2"/>
      <charset val="204"/>
    </font>
    <font>
      <b val="true"/>
      <sz val="14"/>
      <name val="Arial Cyr"/>
      <family val="2"/>
      <charset val="204"/>
    </font>
    <font>
      <b val="true"/>
      <sz val="14"/>
      <name val="Arial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sz val="1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24"/>
      <color rgb="FF000000"/>
      <name val="Arial Cyr"/>
      <family val="0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0F0F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CC00"/>
        <bgColor rgb="FFFFCC00"/>
      </patternFill>
    </fill>
    <fill>
      <patternFill patternType="solid">
        <fgColor rgb="FF30F0F0"/>
        <bgColor rgb="FF00FFFF"/>
      </patternFill>
    </fill>
    <fill>
      <patternFill patternType="solid">
        <fgColor rgb="FF00FFFF"/>
        <bgColor rgb="FF30F0F0"/>
      </patternFill>
    </fill>
    <fill>
      <patternFill patternType="solid">
        <fgColor rgb="FF666699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rgb="FF000080"/>
        <bgColor rgb="FF00008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/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medium"/>
      <diagonal/>
    </border>
  </borders>
  <cellStyleXfs count="140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2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3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1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77" fontId="16" fillId="0" borderId="0" applyFont="true" applyBorder="false" applyAlignment="true" applyProtection="false">
      <alignment horizontal="general" vertical="bottom" textRotation="0" wrapText="false" indent="0" shrinkToFit="false"/>
    </xf>
    <xf numFmtId="177" fontId="5" fillId="0" borderId="0" applyFont="true" applyBorder="false" applyAlignment="true" applyProtection="false">
      <alignment horizontal="general" vertical="bottom" textRotation="0" wrapText="false" indent="0" shrinkToFit="false"/>
    </xf>
    <xf numFmtId="177" fontId="17" fillId="0" borderId="0" applyFont="true" applyBorder="false" applyAlignment="true" applyProtection="false">
      <alignment horizontal="general" vertical="bottom" textRotation="0" wrapText="false" indent="0" shrinkToFit="false"/>
    </xf>
    <xf numFmtId="177" fontId="18" fillId="0" borderId="0" applyFont="true" applyBorder="false" applyAlignment="true" applyProtection="false">
      <alignment horizontal="general" vertical="bottom" textRotation="0" wrapText="false" indent="0" shrinkToFit="false"/>
    </xf>
    <xf numFmtId="177" fontId="19" fillId="0" borderId="0" applyFont="true" applyBorder="false" applyAlignment="true" applyProtection="false">
      <alignment horizontal="general" vertical="bottom" textRotation="0" wrapText="false" indent="0" shrinkToFit="false"/>
    </xf>
    <xf numFmtId="177" fontId="20" fillId="0" borderId="0" applyFont="true" applyBorder="false" applyAlignment="true" applyProtection="false">
      <alignment horizontal="general" vertical="bottom" textRotation="0" wrapText="false" indent="0" shrinkToFit="false"/>
    </xf>
    <xf numFmtId="177" fontId="21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7" fontId="6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6" fillId="2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9" fontId="6" fillId="3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6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22" borderId="8" applyFont="true" applyBorder="true" applyAlignment="true" applyProtection="false">
      <alignment horizontal="general" vertical="center" textRotation="0" wrapText="false" indent="0" shrinkToFit="false"/>
    </xf>
    <xf numFmtId="164" fontId="36" fillId="22" borderId="8" applyFont="true" applyBorder="true" applyAlignment="true" applyProtection="false">
      <alignment horizontal="general" vertical="center" textRotation="0" wrapText="false" indent="0" shrinkToFit="false"/>
    </xf>
    <xf numFmtId="164" fontId="35" fillId="22" borderId="8" applyFont="true" applyBorder="true" applyAlignment="true" applyProtection="false">
      <alignment horizontal="left" vertical="center" textRotation="0" wrapText="false" indent="1" shrinkToFit="false"/>
    </xf>
    <xf numFmtId="164" fontId="35" fillId="22" borderId="8" applyFont="true" applyBorder="true" applyAlignment="true" applyProtection="false">
      <alignment horizontal="left" vertical="center" textRotation="0" wrapText="false" indent="1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35" fillId="5" borderId="8" applyFont="true" applyBorder="true" applyAlignment="true" applyProtection="false">
      <alignment horizontal="right" vertical="center" textRotation="0" wrapText="false" indent="0" shrinkToFit="false"/>
    </xf>
    <xf numFmtId="164" fontId="35" fillId="10" borderId="8" applyFont="true" applyBorder="true" applyAlignment="true" applyProtection="false">
      <alignment horizontal="right" vertical="center" textRotation="0" wrapText="false" indent="0" shrinkToFit="false"/>
    </xf>
    <xf numFmtId="164" fontId="35" fillId="18" borderId="8" applyFont="true" applyBorder="true" applyAlignment="true" applyProtection="false">
      <alignment horizontal="right" vertical="center" textRotation="0" wrapText="false" indent="0" shrinkToFit="false"/>
    </xf>
    <xf numFmtId="164" fontId="35" fillId="12" borderId="8" applyFont="true" applyBorder="true" applyAlignment="true" applyProtection="false">
      <alignment horizontal="right" vertical="center" textRotation="0" wrapText="false" indent="0" shrinkToFit="false"/>
    </xf>
    <xf numFmtId="164" fontId="35" fillId="16" borderId="8" applyFont="true" applyBorder="true" applyAlignment="true" applyProtection="false">
      <alignment horizontal="right" vertical="center" textRotation="0" wrapText="false" indent="0" shrinkToFit="false"/>
    </xf>
    <xf numFmtId="164" fontId="35" fillId="20" borderId="8" applyFont="true" applyBorder="true" applyAlignment="true" applyProtection="false">
      <alignment horizontal="right" vertical="center" textRotation="0" wrapText="false" indent="0" shrinkToFit="false"/>
    </xf>
    <xf numFmtId="164" fontId="35" fillId="19" borderId="8" applyFont="true" applyBorder="true" applyAlignment="true" applyProtection="false">
      <alignment horizontal="right" vertical="center" textRotation="0" wrapText="false" indent="0" shrinkToFit="false"/>
    </xf>
    <xf numFmtId="164" fontId="35" fillId="24" borderId="8" applyFont="true" applyBorder="true" applyAlignment="true" applyProtection="false">
      <alignment horizontal="right" vertical="center" textRotation="0" wrapText="false" indent="0" shrinkToFit="false"/>
    </xf>
    <xf numFmtId="164" fontId="35" fillId="11" borderId="8" applyFont="true" applyBorder="true" applyAlignment="true" applyProtection="false">
      <alignment horizontal="right" vertical="center" textRotation="0" wrapText="false" indent="0" shrinkToFit="false"/>
    </xf>
    <xf numFmtId="164" fontId="38" fillId="25" borderId="8" applyFont="true" applyBorder="true" applyAlignment="true" applyProtection="false">
      <alignment horizontal="left" vertical="center" textRotation="0" wrapText="false" indent="1" shrinkToFit="false"/>
    </xf>
    <xf numFmtId="164" fontId="35" fillId="26" borderId="9" applyFont="true" applyBorder="true" applyAlignment="true" applyProtection="false">
      <alignment horizontal="left" vertical="center" textRotation="0" wrapText="false" indent="1" shrinkToFit="false"/>
    </xf>
    <xf numFmtId="164" fontId="39" fillId="27" borderId="0" applyFont="true" applyBorder="true" applyAlignment="true" applyProtection="false">
      <alignment horizontal="left" vertical="center" textRotation="0" wrapText="false" indent="1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40" fillId="26" borderId="8" applyFont="true" applyBorder="true" applyAlignment="true" applyProtection="false">
      <alignment horizontal="left" vertical="center" textRotation="0" wrapText="false" indent="1" shrinkToFit="false"/>
    </xf>
    <xf numFmtId="164" fontId="40" fillId="28" borderId="8" applyFont="true" applyBorder="true" applyAlignment="true" applyProtection="false">
      <alignment horizontal="left" vertical="center" textRotation="0" wrapText="false" indent="1" shrinkToFit="false"/>
    </xf>
    <xf numFmtId="164" fontId="37" fillId="28" borderId="8" applyFont="true" applyBorder="true" applyAlignment="true" applyProtection="false">
      <alignment horizontal="left" vertical="center" textRotation="0" wrapText="false" indent="1" shrinkToFit="false"/>
    </xf>
    <xf numFmtId="164" fontId="37" fillId="28" borderId="8" applyFont="true" applyBorder="true" applyAlignment="true" applyProtection="false">
      <alignment horizontal="left" vertical="center" textRotation="0" wrapText="false" indent="1" shrinkToFit="false"/>
    </xf>
    <xf numFmtId="164" fontId="37" fillId="21" borderId="8" applyFont="true" applyBorder="true" applyAlignment="true" applyProtection="false">
      <alignment horizontal="left" vertical="center" textRotation="0" wrapText="false" indent="1" shrinkToFit="false"/>
    </xf>
    <xf numFmtId="164" fontId="37" fillId="21" borderId="8" applyFont="true" applyBorder="true" applyAlignment="true" applyProtection="false">
      <alignment horizontal="left" vertical="center" textRotation="0" wrapText="false" indent="1" shrinkToFit="false"/>
    </xf>
    <xf numFmtId="164" fontId="37" fillId="2" borderId="8" applyFont="true" applyBorder="true" applyAlignment="true" applyProtection="false">
      <alignment horizontal="left" vertical="center" textRotation="0" wrapText="false" indent="1" shrinkToFit="false"/>
    </xf>
    <xf numFmtId="164" fontId="37" fillId="2" borderId="8" applyFont="true" applyBorder="true" applyAlignment="true" applyProtection="false">
      <alignment horizontal="left" vertical="center" textRotation="0" wrapText="false" indent="1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3" borderId="8" applyFont="true" applyBorder="true" applyAlignment="true" applyProtection="false">
      <alignment horizontal="general" vertical="center" textRotation="0" wrapText="false" indent="0" shrinkToFit="false"/>
    </xf>
    <xf numFmtId="164" fontId="36" fillId="23" borderId="8" applyFont="true" applyBorder="true" applyAlignment="true" applyProtection="false">
      <alignment horizontal="general" vertical="center" textRotation="0" wrapText="false" indent="0" shrinkToFit="false"/>
    </xf>
    <xf numFmtId="164" fontId="35" fillId="23" borderId="8" applyFont="true" applyBorder="true" applyAlignment="true" applyProtection="false">
      <alignment horizontal="left" vertical="center" textRotation="0" wrapText="false" indent="1" shrinkToFit="false"/>
    </xf>
    <xf numFmtId="164" fontId="35" fillId="23" borderId="8" applyFont="true" applyBorder="true" applyAlignment="true" applyProtection="false">
      <alignment horizontal="left" vertical="center" textRotation="0" wrapText="false" indent="1" shrinkToFit="false"/>
    </xf>
    <xf numFmtId="164" fontId="35" fillId="26" borderId="8" applyFont="true" applyBorder="true" applyAlignment="true" applyProtection="false">
      <alignment horizontal="right" vertical="center" textRotation="0" wrapText="false" indent="0" shrinkToFit="false"/>
    </xf>
    <xf numFmtId="164" fontId="36" fillId="26" borderId="8" applyFont="true" applyBorder="true" applyAlignment="true" applyProtection="false">
      <alignment horizontal="right" vertical="center" textRotation="0" wrapText="false" indent="0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37" fillId="4" borderId="8" applyFont="true" applyBorder="true" applyAlignment="true" applyProtection="false">
      <alignment horizontal="left" vertical="center" textRotation="0" wrapText="false" indent="1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6" borderId="8" applyFont="true" applyBorder="true" applyAlignment="true" applyProtection="false">
      <alignment horizontal="right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29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80" fontId="47" fillId="0" borderId="1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48" fillId="0" borderId="1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49" fillId="7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86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8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20" borderId="0" applyFont="true" applyBorder="false" applyAlignment="true" applyProtection="false">
      <alignment horizontal="general" vertical="bottom" textRotation="0" wrapText="false" indent="0" shrinkToFit="false"/>
    </xf>
    <xf numFmtId="181" fontId="48" fillId="0" borderId="1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28" fillId="8" borderId="1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33" fillId="2" borderId="8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53" fillId="0" borderId="0" applyFont="true" applyBorder="false" applyAlignment="true" applyProtection="false">
      <alignment horizontal="general" vertical="bottom" textRotation="0" wrapText="false" indent="0" shrinkToFit="false"/>
    </xf>
    <xf numFmtId="164" fontId="54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8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3" fillId="0" borderId="3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4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57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81" fontId="49" fillId="7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8" fillId="2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9" fontId="59" fillId="0" border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31" fillId="0" borderId="11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64" fontId="45" fillId="0" borderId="10" applyFont="true" applyBorder="true" applyAlignment="true" applyProtection="false">
      <alignment horizontal="general" vertical="bottom" textRotation="0" wrapText="false" indent="0" shrinkToFit="false"/>
    </xf>
    <xf numFmtId="170" fontId="49" fillId="0" border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12" fillId="21" borderId="2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6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0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64" fontId="30" fillId="22" borderId="0" applyFont="true" applyBorder="false" applyAlignment="true" applyProtection="false">
      <alignment horizontal="general" vertical="bottom" textRotation="0" wrapText="false" indent="0" shrinkToFit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89" fontId="58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center" vertical="center" textRotation="0" wrapText="true" indent="0" shrinkToFit="false"/>
    </xf>
    <xf numFmtId="164" fontId="0" fillId="0" borderId="0" applyFont="true" applyBorder="false" applyAlignment="true" applyProtection="false">
      <alignment horizontal="justify" vertical="center" textRotation="0" wrapText="true" indent="0" shrinkToFit="false"/>
    </xf>
    <xf numFmtId="164" fontId="61" fillId="22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77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3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applyFont="true" applyBorder="false" applyAlignment="true" applyProtection="false">
      <alignment horizontal="general" vertical="bottom" textRotation="0" wrapText="false" indent="0" shrinkToFit="false"/>
    </xf>
    <xf numFmtId="192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78" fontId="31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88" fontId="0" fillId="3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8" fontId="58" fillId="3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8" fontId="58" fillId="3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8" fontId="58" fillId="3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8" fontId="58" fillId="8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8" fontId="0" fillId="3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94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48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95" fontId="62" fillId="3" borderId="1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96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7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7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8" fontId="4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6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6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47" fillId="0" borderId="1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4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5" fillId="0" borderId="0" xfId="140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6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67" fillId="0" borderId="14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7" fillId="0" borderId="15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7" fillId="0" borderId="16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7" fillId="0" borderId="17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7" fillId="0" borderId="18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7" fillId="0" borderId="19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4" fillId="0" borderId="20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4" fillId="0" borderId="21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4" fillId="0" borderId="22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4" fillId="0" borderId="23" xfId="101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8" fillId="0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2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9" fontId="68" fillId="3" borderId="24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3" borderId="26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3" borderId="27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8" fillId="0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2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9" fontId="68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0" borderId="13" xfId="137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3" borderId="13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3" borderId="30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0" borderId="13" xfId="101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22" borderId="13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9" fontId="68" fillId="3" borderId="13" xfId="10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22" borderId="30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9" fontId="68" fillId="3" borderId="30" xfId="10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3" borderId="28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22" borderId="13" xfId="101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9" fontId="68" fillId="22" borderId="13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9" fontId="68" fillId="22" borderId="13" xfId="1372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9" fontId="68" fillId="22" borderId="30" xfId="1372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68" fillId="0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3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9" fontId="68" fillId="22" borderId="30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8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3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9" fontId="68" fillId="3" borderId="17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8" fillId="22" borderId="18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9" fontId="68" fillId="22" borderId="19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8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2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9" fontId="68" fillId="0" borderId="20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4" fillId="0" borderId="2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99" fontId="64" fillId="0" borderId="23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95" fontId="68" fillId="0" borderId="0" xfId="1372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5" fontId="68" fillId="0" borderId="0" xfId="101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8" fillId="0" borderId="3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4" fillId="0" borderId="3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99" fontId="68" fillId="0" borderId="33" xfId="13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64" fillId="0" borderId="21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139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 1" xfId="20"/>
    <cellStyle name="%" xfId="21"/>
    <cellStyle name="%_Inputs" xfId="22"/>
    <cellStyle name="%_Inputs (const)" xfId="23"/>
    <cellStyle name="%_Inputs Co" xfId="24"/>
    <cellStyle name="20% - Accent1" xfId="25"/>
    <cellStyle name="20% - Accent1 2" xfId="26"/>
    <cellStyle name="20% - Accent1_46EE.2011(v1.0)" xfId="27"/>
    <cellStyle name="20% - Accent2" xfId="28"/>
    <cellStyle name="20% - Accent2 2" xfId="29"/>
    <cellStyle name="20% - Accent2_46EE.2011(v1.0)" xfId="30"/>
    <cellStyle name="20% - Accent3" xfId="31"/>
    <cellStyle name="20% - Accent3 2" xfId="32"/>
    <cellStyle name="20% - Accent3_46EE.2011(v1.0)" xfId="33"/>
    <cellStyle name="20% - Accent4" xfId="34"/>
    <cellStyle name="20% - Accent4 2" xfId="35"/>
    <cellStyle name="20% - Accent4_46EE.2011(v1.0)" xfId="36"/>
    <cellStyle name="20% - Accent5" xfId="37"/>
    <cellStyle name="20% - Accent5 2" xfId="38"/>
    <cellStyle name="20% - Accent5_46EE.2011(v1.0)" xfId="39"/>
    <cellStyle name="20% - Accent6" xfId="40"/>
    <cellStyle name="20% - Accent6 2" xfId="41"/>
    <cellStyle name="20% - Accent6_46EE.2011(v1.0)" xfId="42"/>
    <cellStyle name="20% - Акцент1 10" xfId="43"/>
    <cellStyle name="20% - Акцент1 2" xfId="44"/>
    <cellStyle name="20% - Акцент1 2 2" xfId="45"/>
    <cellStyle name="20% - Акцент1 2_46EE.2011(v1.0)" xfId="46"/>
    <cellStyle name="20% - Акцент1 3" xfId="47"/>
    <cellStyle name="20% - Акцент1 3 2" xfId="48"/>
    <cellStyle name="20% - Акцент1 3_46EE.2011(v1.0)" xfId="49"/>
    <cellStyle name="20% - Акцент1 4" xfId="50"/>
    <cellStyle name="20% - Акцент1 4 2" xfId="51"/>
    <cellStyle name="20% - Акцент1 4_46EE.2011(v1.0)" xfId="52"/>
    <cellStyle name="20% - Акцент1 5" xfId="53"/>
    <cellStyle name="20% - Акцент1 5 2" xfId="54"/>
    <cellStyle name="20% - Акцент1 5_46EE.2011(v1.0)" xfId="55"/>
    <cellStyle name="20% - Акцент1 6" xfId="56"/>
    <cellStyle name="20% - Акцент1 6 2" xfId="57"/>
    <cellStyle name="20% - Акцент1 6_46EE.2011(v1.0)" xfId="58"/>
    <cellStyle name="20% - Акцент1 7" xfId="59"/>
    <cellStyle name="20% - Акцент1 7 2" xfId="60"/>
    <cellStyle name="20% - Акцент1 7_46EE.2011(v1.0)" xfId="61"/>
    <cellStyle name="20% - Акцент1 8" xfId="62"/>
    <cellStyle name="20% - Акцент1 8 2" xfId="63"/>
    <cellStyle name="20% - Акцент1 8_46EE.2011(v1.0)" xfId="64"/>
    <cellStyle name="20% - Акцент1 9" xfId="65"/>
    <cellStyle name="20% - Акцент1 9 2" xfId="66"/>
    <cellStyle name="20% - Акцент1 9_46EE.2011(v1.0)" xfId="67"/>
    <cellStyle name="20% - Акцент2 10" xfId="68"/>
    <cellStyle name="20% - Акцент2 2" xfId="69"/>
    <cellStyle name="20% - Акцент2 2 2" xfId="70"/>
    <cellStyle name="20% - Акцент2 2_46EE.2011(v1.0)" xfId="71"/>
    <cellStyle name="20% - Акцент2 3" xfId="72"/>
    <cellStyle name="20% - Акцент2 3 2" xfId="73"/>
    <cellStyle name="20% - Акцент2 3_46EE.2011(v1.0)" xfId="74"/>
    <cellStyle name="20% - Акцент2 4" xfId="75"/>
    <cellStyle name="20% - Акцент2 4 2" xfId="76"/>
    <cellStyle name="20% - Акцент2 4_46EE.2011(v1.0)" xfId="77"/>
    <cellStyle name="20% - Акцент2 5" xfId="78"/>
    <cellStyle name="20% - Акцент2 5 2" xfId="79"/>
    <cellStyle name="20% - Акцент2 5_46EE.2011(v1.0)" xfId="80"/>
    <cellStyle name="20% - Акцент2 6" xfId="81"/>
    <cellStyle name="20% - Акцент2 6 2" xfId="82"/>
    <cellStyle name="20% - Акцент2 6_46EE.2011(v1.0)" xfId="83"/>
    <cellStyle name="20% - Акцент2 7" xfId="84"/>
    <cellStyle name="20% - Акцент2 7 2" xfId="85"/>
    <cellStyle name="20% - Акцент2 7_46EE.2011(v1.0)" xfId="86"/>
    <cellStyle name="20% - Акцент2 8" xfId="87"/>
    <cellStyle name="20% - Акцент2 8 2" xfId="88"/>
    <cellStyle name="20% - Акцент2 8_46EE.2011(v1.0)" xfId="89"/>
    <cellStyle name="20% - Акцент2 9" xfId="90"/>
    <cellStyle name="20% - Акцент2 9 2" xfId="91"/>
    <cellStyle name="20% - Акцент2 9_46EE.2011(v1.0)" xfId="92"/>
    <cellStyle name="20% - Акцент3 10" xfId="93"/>
    <cellStyle name="20% - Акцент3 2" xfId="94"/>
    <cellStyle name="20% - Акцент3 2 2" xfId="95"/>
    <cellStyle name="20% - Акцент3 2_46EE.2011(v1.0)" xfId="96"/>
    <cellStyle name="20% - Акцент3 3" xfId="97"/>
    <cellStyle name="20% - Акцент3 3 2" xfId="98"/>
    <cellStyle name="20% - Акцент3 3_46EE.2011(v1.0)" xfId="99"/>
    <cellStyle name="20% - Акцент3 4" xfId="100"/>
    <cellStyle name="20% - Акцент3 4 2" xfId="101"/>
    <cellStyle name="20% - Акцент3 4_46EE.2011(v1.0)" xfId="102"/>
    <cellStyle name="20% - Акцент3 5" xfId="103"/>
    <cellStyle name="20% - Акцент3 5 2" xfId="104"/>
    <cellStyle name="20% - Акцент3 5_46EE.2011(v1.0)" xfId="105"/>
    <cellStyle name="20% - Акцент3 6" xfId="106"/>
    <cellStyle name="20% - Акцент3 6 2" xfId="107"/>
    <cellStyle name="20% - Акцент3 6_46EE.2011(v1.0)" xfId="108"/>
    <cellStyle name="20% - Акцент3 7" xfId="109"/>
    <cellStyle name="20% - Акцент3 7 2" xfId="110"/>
    <cellStyle name="20% - Акцент3 7_46EE.2011(v1.0)" xfId="111"/>
    <cellStyle name="20% - Акцент3 8" xfId="112"/>
    <cellStyle name="20% - Акцент3 8 2" xfId="113"/>
    <cellStyle name="20% - Акцент3 8_46EE.2011(v1.0)" xfId="114"/>
    <cellStyle name="20% - Акцент3 9" xfId="115"/>
    <cellStyle name="20% - Акцент3 9 2" xfId="116"/>
    <cellStyle name="20% - Акцент3 9_46EE.2011(v1.0)" xfId="117"/>
    <cellStyle name="20% - Акцент4 10" xfId="118"/>
    <cellStyle name="20% - Акцент4 2" xfId="119"/>
    <cellStyle name="20% - Акцент4 2 2" xfId="120"/>
    <cellStyle name="20% - Акцент4 2_46EE.2011(v1.0)" xfId="121"/>
    <cellStyle name="20% - Акцент4 3" xfId="122"/>
    <cellStyle name="20% - Акцент4 3 2" xfId="123"/>
    <cellStyle name="20% - Акцент4 3_46EE.2011(v1.0)" xfId="124"/>
    <cellStyle name="20% - Акцент4 4" xfId="125"/>
    <cellStyle name="20% - Акцент4 4 2" xfId="126"/>
    <cellStyle name="20% - Акцент4 4_46EE.2011(v1.0)" xfId="127"/>
    <cellStyle name="20% - Акцент4 5" xfId="128"/>
    <cellStyle name="20% - Акцент4 5 2" xfId="129"/>
    <cellStyle name="20% - Акцент4 5_46EE.2011(v1.0)" xfId="130"/>
    <cellStyle name="20% - Акцент4 6" xfId="131"/>
    <cellStyle name="20% - Акцент4 6 2" xfId="132"/>
    <cellStyle name="20% - Акцент4 6_46EE.2011(v1.0)" xfId="133"/>
    <cellStyle name="20% - Акцент4 7" xfId="134"/>
    <cellStyle name="20% - Акцент4 7 2" xfId="135"/>
    <cellStyle name="20% - Акцент4 7_46EE.2011(v1.0)" xfId="136"/>
    <cellStyle name="20% - Акцент4 8" xfId="137"/>
    <cellStyle name="20% - Акцент4 8 2" xfId="138"/>
    <cellStyle name="20% - Акцент4 8_46EE.2011(v1.0)" xfId="139"/>
    <cellStyle name="20% - Акцент4 9" xfId="140"/>
    <cellStyle name="20% - Акцент4 9 2" xfId="141"/>
    <cellStyle name="20% - Акцент4 9_46EE.2011(v1.0)" xfId="142"/>
    <cellStyle name="20% - Акцент5 10" xfId="143"/>
    <cellStyle name="20% - Акцент5 2" xfId="144"/>
    <cellStyle name="20% - Акцент5 2 2" xfId="145"/>
    <cellStyle name="20% - Акцент5 2_46EE.2011(v1.0)" xfId="146"/>
    <cellStyle name="20% - Акцент5 3" xfId="147"/>
    <cellStyle name="20% - Акцент5 3 2" xfId="148"/>
    <cellStyle name="20% - Акцент5 3_46EE.2011(v1.0)" xfId="149"/>
    <cellStyle name="20% - Акцент5 4" xfId="150"/>
    <cellStyle name="20% - Акцент5 4 2" xfId="151"/>
    <cellStyle name="20% - Акцент5 4_46EE.2011(v1.0)" xfId="152"/>
    <cellStyle name="20% - Акцент5 5" xfId="153"/>
    <cellStyle name="20% - Акцент5 5 2" xfId="154"/>
    <cellStyle name="20% - Акцент5 5_46EE.2011(v1.0)" xfId="155"/>
    <cellStyle name="20% - Акцент5 6" xfId="156"/>
    <cellStyle name="20% - Акцент5 6 2" xfId="157"/>
    <cellStyle name="20% - Акцент5 6_46EE.2011(v1.0)" xfId="158"/>
    <cellStyle name="20% - Акцент5 7" xfId="159"/>
    <cellStyle name="20% - Акцент5 7 2" xfId="160"/>
    <cellStyle name="20% - Акцент5 7_46EE.2011(v1.0)" xfId="161"/>
    <cellStyle name="20% - Акцент5 8" xfId="162"/>
    <cellStyle name="20% - Акцент5 8 2" xfId="163"/>
    <cellStyle name="20% - Акцент5 8_46EE.2011(v1.0)" xfId="164"/>
    <cellStyle name="20% - Акцент5 9" xfId="165"/>
    <cellStyle name="20% - Акцент5 9 2" xfId="166"/>
    <cellStyle name="20% - Акцент5 9_46EE.2011(v1.0)" xfId="167"/>
    <cellStyle name="20% - Акцент6 10" xfId="168"/>
    <cellStyle name="20% - Акцент6 2" xfId="169"/>
    <cellStyle name="20% - Акцент6 2 2" xfId="170"/>
    <cellStyle name="20% - Акцент6 2_46EE.2011(v1.0)" xfId="171"/>
    <cellStyle name="20% - Акцент6 3" xfId="172"/>
    <cellStyle name="20% - Акцент6 3 2" xfId="173"/>
    <cellStyle name="20% - Акцент6 3_46EE.2011(v1.0)" xfId="174"/>
    <cellStyle name="20% - Акцент6 4" xfId="175"/>
    <cellStyle name="20% - Акцент6 4 2" xfId="176"/>
    <cellStyle name="20% - Акцент6 4_46EE.2011(v1.0)" xfId="177"/>
    <cellStyle name="20% - Акцент6 5" xfId="178"/>
    <cellStyle name="20% - Акцент6 5 2" xfId="179"/>
    <cellStyle name="20% - Акцент6 5_46EE.2011(v1.0)" xfId="180"/>
    <cellStyle name="20% - Акцент6 6" xfId="181"/>
    <cellStyle name="20% - Акцент6 6 2" xfId="182"/>
    <cellStyle name="20% - Акцент6 6_46EE.2011(v1.0)" xfId="183"/>
    <cellStyle name="20% - Акцент6 7" xfId="184"/>
    <cellStyle name="20% - Акцент6 7 2" xfId="185"/>
    <cellStyle name="20% - Акцент6 7_46EE.2011(v1.0)" xfId="186"/>
    <cellStyle name="20% - Акцент6 8" xfId="187"/>
    <cellStyle name="20% - Акцент6 8 2" xfId="188"/>
    <cellStyle name="20% - Акцент6 8_46EE.2011(v1.0)" xfId="189"/>
    <cellStyle name="20% - Акцент6 9" xfId="190"/>
    <cellStyle name="20% - Акцент6 9 2" xfId="191"/>
    <cellStyle name="20% - Акцент6 9_46EE.2011(v1.0)" xfId="192"/>
    <cellStyle name="40% - Accent1" xfId="193"/>
    <cellStyle name="40% - Accent1 2" xfId="194"/>
    <cellStyle name="40% - Accent1_46EE.2011(v1.0)" xfId="195"/>
    <cellStyle name="40% - Accent2" xfId="196"/>
    <cellStyle name="40% - Accent2 2" xfId="197"/>
    <cellStyle name="40% - Accent2_46EE.2011(v1.0)" xfId="198"/>
    <cellStyle name="40% - Accent3" xfId="199"/>
    <cellStyle name="40% - Accent3 2" xfId="200"/>
    <cellStyle name="40% - Accent3_46EE.2011(v1.0)" xfId="201"/>
    <cellStyle name="40% - Accent4" xfId="202"/>
    <cellStyle name="40% - Accent4 2" xfId="203"/>
    <cellStyle name="40% - Accent4_46EE.2011(v1.0)" xfId="204"/>
    <cellStyle name="40% - Accent5" xfId="205"/>
    <cellStyle name="40% - Accent5 2" xfId="206"/>
    <cellStyle name="40% - Accent5_46EE.2011(v1.0)" xfId="207"/>
    <cellStyle name="40% - Accent6" xfId="208"/>
    <cellStyle name="40% - Accent6 2" xfId="209"/>
    <cellStyle name="40% - Accent6_46EE.2011(v1.0)" xfId="210"/>
    <cellStyle name="40% - Акцент1 10" xfId="211"/>
    <cellStyle name="40% - Акцент1 2" xfId="212"/>
    <cellStyle name="40% - Акцент1 2 2" xfId="213"/>
    <cellStyle name="40% - Акцент1 2_46EE.2011(v1.0)" xfId="214"/>
    <cellStyle name="40% - Акцент1 3" xfId="215"/>
    <cellStyle name="40% - Акцент1 3 2" xfId="216"/>
    <cellStyle name="40% - Акцент1 3_46EE.2011(v1.0)" xfId="217"/>
    <cellStyle name="40% - Акцент1 4" xfId="218"/>
    <cellStyle name="40% - Акцент1 4 2" xfId="219"/>
    <cellStyle name="40% - Акцент1 4_46EE.2011(v1.0)" xfId="220"/>
    <cellStyle name="40% - Акцент1 5" xfId="221"/>
    <cellStyle name="40% - Акцент1 5 2" xfId="222"/>
    <cellStyle name="40% - Акцент1 5_46EE.2011(v1.0)" xfId="223"/>
    <cellStyle name="40% - Акцент1 6" xfId="224"/>
    <cellStyle name="40% - Акцент1 6 2" xfId="225"/>
    <cellStyle name="40% - Акцент1 6_46EE.2011(v1.0)" xfId="226"/>
    <cellStyle name="40% - Акцент1 7" xfId="227"/>
    <cellStyle name="40% - Акцент1 7 2" xfId="228"/>
    <cellStyle name="40% - Акцент1 7_46EE.2011(v1.0)" xfId="229"/>
    <cellStyle name="40% - Акцент1 8" xfId="230"/>
    <cellStyle name="40% - Акцент1 8 2" xfId="231"/>
    <cellStyle name="40% - Акцент1 8_46EE.2011(v1.0)" xfId="232"/>
    <cellStyle name="40% - Акцент1 9" xfId="233"/>
    <cellStyle name="40% - Акцент1 9 2" xfId="234"/>
    <cellStyle name="40% - Акцент1 9_46EE.2011(v1.0)" xfId="235"/>
    <cellStyle name="40% - Акцент2 10" xfId="236"/>
    <cellStyle name="40% - Акцент2 2" xfId="237"/>
    <cellStyle name="40% - Акцент2 2 2" xfId="238"/>
    <cellStyle name="40% - Акцент2 2_46EE.2011(v1.0)" xfId="239"/>
    <cellStyle name="40% - Акцент2 3" xfId="240"/>
    <cellStyle name="40% - Акцент2 3 2" xfId="241"/>
    <cellStyle name="40% - Акцент2 3_46EE.2011(v1.0)" xfId="242"/>
    <cellStyle name="40% - Акцент2 4" xfId="243"/>
    <cellStyle name="40% - Акцент2 4 2" xfId="244"/>
    <cellStyle name="40% - Акцент2 4_46EE.2011(v1.0)" xfId="245"/>
    <cellStyle name="40% - Акцент2 5" xfId="246"/>
    <cellStyle name="40% - Акцент2 5 2" xfId="247"/>
    <cellStyle name="40% - Акцент2 5_46EE.2011(v1.0)" xfId="248"/>
    <cellStyle name="40% - Акцент2 6" xfId="249"/>
    <cellStyle name="40% - Акцент2 6 2" xfId="250"/>
    <cellStyle name="40% - Акцент2 6_46EE.2011(v1.0)" xfId="251"/>
    <cellStyle name="40% - Акцент2 7" xfId="252"/>
    <cellStyle name="40% - Акцент2 7 2" xfId="253"/>
    <cellStyle name="40% - Акцент2 7_46EE.2011(v1.0)" xfId="254"/>
    <cellStyle name="40% - Акцент2 8" xfId="255"/>
    <cellStyle name="40% - Акцент2 8 2" xfId="256"/>
    <cellStyle name="40% - Акцент2 8_46EE.2011(v1.0)" xfId="257"/>
    <cellStyle name="40% - Акцент2 9" xfId="258"/>
    <cellStyle name="40% - Акцент2 9 2" xfId="259"/>
    <cellStyle name="40% - Акцент2 9_46EE.2011(v1.0)" xfId="260"/>
    <cellStyle name="40% - Акцент3 10" xfId="261"/>
    <cellStyle name="40% - Акцент3 2" xfId="262"/>
    <cellStyle name="40% - Акцент3 2 2" xfId="263"/>
    <cellStyle name="40% - Акцент3 2_46EE.2011(v1.0)" xfId="264"/>
    <cellStyle name="40% - Акцент3 3" xfId="265"/>
    <cellStyle name="40% - Акцент3 3 2" xfId="266"/>
    <cellStyle name="40% - Акцент3 3_46EE.2011(v1.0)" xfId="267"/>
    <cellStyle name="40% - Акцент3 4" xfId="268"/>
    <cellStyle name="40% - Акцент3 4 2" xfId="269"/>
    <cellStyle name="40% - Акцент3 4_46EE.2011(v1.0)" xfId="270"/>
    <cellStyle name="40% - Акцент3 5" xfId="271"/>
    <cellStyle name="40% - Акцент3 5 2" xfId="272"/>
    <cellStyle name="40% - Акцент3 5_46EE.2011(v1.0)" xfId="273"/>
    <cellStyle name="40% - Акцент3 6" xfId="274"/>
    <cellStyle name="40% - Акцент3 6 2" xfId="275"/>
    <cellStyle name="40% - Акцент3 6_46EE.2011(v1.0)" xfId="276"/>
    <cellStyle name="40% - Акцент3 7" xfId="277"/>
    <cellStyle name="40% - Акцент3 7 2" xfId="278"/>
    <cellStyle name="40% - Акцент3 7_46EE.2011(v1.0)" xfId="279"/>
    <cellStyle name="40% - Акцент3 8" xfId="280"/>
    <cellStyle name="40% - Акцент3 8 2" xfId="281"/>
    <cellStyle name="40% - Акцент3 8_46EE.2011(v1.0)" xfId="282"/>
    <cellStyle name="40% - Акцент3 9" xfId="283"/>
    <cellStyle name="40% - Акцент3 9 2" xfId="284"/>
    <cellStyle name="40% - Акцент3 9_46EE.2011(v1.0)" xfId="285"/>
    <cellStyle name="40% - Акцент4 10" xfId="286"/>
    <cellStyle name="40% - Акцент4 2" xfId="287"/>
    <cellStyle name="40% - Акцент4 2 2" xfId="288"/>
    <cellStyle name="40% - Акцент4 2_46EE.2011(v1.0)" xfId="289"/>
    <cellStyle name="40% - Акцент4 3" xfId="290"/>
    <cellStyle name="40% - Акцент4 3 2" xfId="291"/>
    <cellStyle name="40% - Акцент4 3_46EE.2011(v1.0)" xfId="292"/>
    <cellStyle name="40% - Акцент4 4" xfId="293"/>
    <cellStyle name="40% - Акцент4 4 2" xfId="294"/>
    <cellStyle name="40% - Акцент4 4_46EE.2011(v1.0)" xfId="295"/>
    <cellStyle name="40% - Акцент4 5" xfId="296"/>
    <cellStyle name="40% - Акцент4 5 2" xfId="297"/>
    <cellStyle name="40% - Акцент4 5_46EE.2011(v1.0)" xfId="298"/>
    <cellStyle name="40% - Акцент4 6" xfId="299"/>
    <cellStyle name="40% - Акцент4 6 2" xfId="300"/>
    <cellStyle name="40% - Акцент4 6_46EE.2011(v1.0)" xfId="301"/>
    <cellStyle name="40% - Акцент4 7" xfId="302"/>
    <cellStyle name="40% - Акцент4 7 2" xfId="303"/>
    <cellStyle name="40% - Акцент4 7_46EE.2011(v1.0)" xfId="304"/>
    <cellStyle name="40% - Акцент4 8" xfId="305"/>
    <cellStyle name="40% - Акцент4 8 2" xfId="306"/>
    <cellStyle name="40% - Акцент4 8_46EE.2011(v1.0)" xfId="307"/>
    <cellStyle name="40% - Акцент4 9" xfId="308"/>
    <cellStyle name="40% - Акцент4 9 2" xfId="309"/>
    <cellStyle name="40% - Акцент4 9_46EE.2011(v1.0)" xfId="310"/>
    <cellStyle name="40% - Акцент5 10" xfId="311"/>
    <cellStyle name="40% - Акцент5 2" xfId="312"/>
    <cellStyle name="40% - Акцент5 2 2" xfId="313"/>
    <cellStyle name="40% - Акцент5 2_46EE.2011(v1.0)" xfId="314"/>
    <cellStyle name="40% - Акцент5 3" xfId="315"/>
    <cellStyle name="40% - Акцент5 3 2" xfId="316"/>
    <cellStyle name="40% - Акцент5 3_46EE.2011(v1.0)" xfId="317"/>
    <cellStyle name="40% - Акцент5 4" xfId="318"/>
    <cellStyle name="40% - Акцент5 4 2" xfId="319"/>
    <cellStyle name="40% - Акцент5 4_46EE.2011(v1.0)" xfId="320"/>
    <cellStyle name="40% - Акцент5 5" xfId="321"/>
    <cellStyle name="40% - Акцент5 5 2" xfId="322"/>
    <cellStyle name="40% - Акцент5 5_46EE.2011(v1.0)" xfId="323"/>
    <cellStyle name="40% - Акцент5 6" xfId="324"/>
    <cellStyle name="40% - Акцент5 6 2" xfId="325"/>
    <cellStyle name="40% - Акцент5 6_46EE.2011(v1.0)" xfId="326"/>
    <cellStyle name="40% - Акцент5 7" xfId="327"/>
    <cellStyle name="40% - Акцент5 7 2" xfId="328"/>
    <cellStyle name="40% - Акцент5 7_46EE.2011(v1.0)" xfId="329"/>
    <cellStyle name="40% - Акцент5 8" xfId="330"/>
    <cellStyle name="40% - Акцент5 8 2" xfId="331"/>
    <cellStyle name="40% - Акцент5 8_46EE.2011(v1.0)" xfId="332"/>
    <cellStyle name="40% - Акцент5 9" xfId="333"/>
    <cellStyle name="40% - Акцент5 9 2" xfId="334"/>
    <cellStyle name="40% - Акцент5 9_46EE.2011(v1.0)" xfId="335"/>
    <cellStyle name="40% - Акцент6 10" xfId="336"/>
    <cellStyle name="40% - Акцент6 2" xfId="337"/>
    <cellStyle name="40% - Акцент6 2 2" xfId="338"/>
    <cellStyle name="40% - Акцент6 2_46EE.2011(v1.0)" xfId="339"/>
    <cellStyle name="40% - Акцент6 3" xfId="340"/>
    <cellStyle name="40% - Акцент6 3 2" xfId="341"/>
    <cellStyle name="40% - Акцент6 3_46EE.2011(v1.0)" xfId="342"/>
    <cellStyle name="40% - Акцент6 4" xfId="343"/>
    <cellStyle name="40% - Акцент6 4 2" xfId="344"/>
    <cellStyle name="40% - Акцент6 4_46EE.2011(v1.0)" xfId="345"/>
    <cellStyle name="40% - Акцент6 5" xfId="346"/>
    <cellStyle name="40% - Акцент6 5 2" xfId="347"/>
    <cellStyle name="40% - Акцент6 5_46EE.2011(v1.0)" xfId="348"/>
    <cellStyle name="40% - Акцент6 6" xfId="349"/>
    <cellStyle name="40% - Акцент6 6 2" xfId="350"/>
    <cellStyle name="40% - Акцент6 6_46EE.2011(v1.0)" xfId="351"/>
    <cellStyle name="40% - Акцент6 7" xfId="352"/>
    <cellStyle name="40% - Акцент6 7 2" xfId="353"/>
    <cellStyle name="40% - Акцент6 7_46EE.2011(v1.0)" xfId="354"/>
    <cellStyle name="40% - Акцент6 8" xfId="355"/>
    <cellStyle name="40% - Акцент6 8 2" xfId="356"/>
    <cellStyle name="40% - Акцент6 8_46EE.2011(v1.0)" xfId="357"/>
    <cellStyle name="40% - Акцент6 9" xfId="358"/>
    <cellStyle name="40% - Акцент6 9 2" xfId="359"/>
    <cellStyle name="40% - Акцент6 9_46EE.2011(v1.0)" xfId="360"/>
    <cellStyle name="60% - Accent1" xfId="361"/>
    <cellStyle name="60% - Accent2" xfId="362"/>
    <cellStyle name="60% - Accent3" xfId="363"/>
    <cellStyle name="60% - Accent4" xfId="364"/>
    <cellStyle name="60% - Accent5" xfId="365"/>
    <cellStyle name="60% - Accent6" xfId="366"/>
    <cellStyle name="60% - Акцент1 10" xfId="367"/>
    <cellStyle name="60% - Акцент1 2" xfId="368"/>
    <cellStyle name="60% - Акцент1 2 2" xfId="369"/>
    <cellStyle name="60% - Акцент1 3" xfId="370"/>
    <cellStyle name="60% - Акцент1 3 2" xfId="371"/>
    <cellStyle name="60% - Акцент1 4" xfId="372"/>
    <cellStyle name="60% - Акцент1 4 2" xfId="373"/>
    <cellStyle name="60% - Акцент1 5" xfId="374"/>
    <cellStyle name="60% - Акцент1 5 2" xfId="375"/>
    <cellStyle name="60% - Акцент1 6" xfId="376"/>
    <cellStyle name="60% - Акцент1 6 2" xfId="377"/>
    <cellStyle name="60% - Акцент1 7" xfId="378"/>
    <cellStyle name="60% - Акцент1 7 2" xfId="379"/>
    <cellStyle name="60% - Акцент1 8" xfId="380"/>
    <cellStyle name="60% - Акцент1 8 2" xfId="381"/>
    <cellStyle name="60% - Акцент1 9" xfId="382"/>
    <cellStyle name="60% - Акцент1 9 2" xfId="383"/>
    <cellStyle name="60% - Акцент2 10" xfId="384"/>
    <cellStyle name="60% - Акцент2 2" xfId="385"/>
    <cellStyle name="60% - Акцент2 2 2" xfId="386"/>
    <cellStyle name="60% - Акцент2 3" xfId="387"/>
    <cellStyle name="60% - Акцент2 3 2" xfId="388"/>
    <cellStyle name="60% - Акцент2 4" xfId="389"/>
    <cellStyle name="60% - Акцент2 4 2" xfId="390"/>
    <cellStyle name="60% - Акцент2 5" xfId="391"/>
    <cellStyle name="60% - Акцент2 5 2" xfId="392"/>
    <cellStyle name="60% - Акцент2 6" xfId="393"/>
    <cellStyle name="60% - Акцент2 6 2" xfId="394"/>
    <cellStyle name="60% - Акцент2 7" xfId="395"/>
    <cellStyle name="60% - Акцент2 7 2" xfId="396"/>
    <cellStyle name="60% - Акцент2 8" xfId="397"/>
    <cellStyle name="60% - Акцент2 8 2" xfId="398"/>
    <cellStyle name="60% - Акцент2 9" xfId="399"/>
    <cellStyle name="60% - Акцент2 9 2" xfId="400"/>
    <cellStyle name="60% - Акцент3 10" xfId="401"/>
    <cellStyle name="60% - Акцент3 2" xfId="402"/>
    <cellStyle name="60% - Акцент3 2 2" xfId="403"/>
    <cellStyle name="60% - Акцент3 3" xfId="404"/>
    <cellStyle name="60% - Акцент3 3 2" xfId="405"/>
    <cellStyle name="60% - Акцент3 4" xfId="406"/>
    <cellStyle name="60% - Акцент3 4 2" xfId="407"/>
    <cellStyle name="60% - Акцент3 5" xfId="408"/>
    <cellStyle name="60% - Акцент3 5 2" xfId="409"/>
    <cellStyle name="60% - Акцент3 6" xfId="410"/>
    <cellStyle name="60% - Акцент3 6 2" xfId="411"/>
    <cellStyle name="60% - Акцент3 7" xfId="412"/>
    <cellStyle name="60% - Акцент3 7 2" xfId="413"/>
    <cellStyle name="60% - Акцент3 8" xfId="414"/>
    <cellStyle name="60% - Акцент3 8 2" xfId="415"/>
    <cellStyle name="60% - Акцент3 9" xfId="416"/>
    <cellStyle name="60% - Акцент3 9 2" xfId="417"/>
    <cellStyle name="60% - Акцент4 10" xfId="418"/>
    <cellStyle name="60% - Акцент4 2" xfId="419"/>
    <cellStyle name="60% - Акцент4 2 2" xfId="420"/>
    <cellStyle name="60% - Акцент4 3" xfId="421"/>
    <cellStyle name="60% - Акцент4 3 2" xfId="422"/>
    <cellStyle name="60% - Акцент4 4" xfId="423"/>
    <cellStyle name="60% - Акцент4 4 2" xfId="424"/>
    <cellStyle name="60% - Акцент4 5" xfId="425"/>
    <cellStyle name="60% - Акцент4 5 2" xfId="426"/>
    <cellStyle name="60% - Акцент4 6" xfId="427"/>
    <cellStyle name="60% - Акцент4 6 2" xfId="428"/>
    <cellStyle name="60% - Акцент4 7" xfId="429"/>
    <cellStyle name="60% - Акцент4 7 2" xfId="430"/>
    <cellStyle name="60% - Акцент4 8" xfId="431"/>
    <cellStyle name="60% - Акцент4 8 2" xfId="432"/>
    <cellStyle name="60% - Акцент4 9" xfId="433"/>
    <cellStyle name="60% - Акцент4 9 2" xfId="434"/>
    <cellStyle name="60% - Акцент5 10" xfId="435"/>
    <cellStyle name="60% - Акцент5 2" xfId="436"/>
    <cellStyle name="60% - Акцент5 2 2" xfId="437"/>
    <cellStyle name="60% - Акцент5 3" xfId="438"/>
    <cellStyle name="60% - Акцент5 3 2" xfId="439"/>
    <cellStyle name="60% - Акцент5 4" xfId="440"/>
    <cellStyle name="60% - Акцент5 4 2" xfId="441"/>
    <cellStyle name="60% - Акцент5 5" xfId="442"/>
    <cellStyle name="60% - Акцент5 5 2" xfId="443"/>
    <cellStyle name="60% - Акцент5 6" xfId="444"/>
    <cellStyle name="60% - Акцент5 6 2" xfId="445"/>
    <cellStyle name="60% - Акцент5 7" xfId="446"/>
    <cellStyle name="60% - Акцент5 7 2" xfId="447"/>
    <cellStyle name="60% - Акцент5 8" xfId="448"/>
    <cellStyle name="60% - Акцент5 8 2" xfId="449"/>
    <cellStyle name="60% - Акцент5 9" xfId="450"/>
    <cellStyle name="60% - Акцент5 9 2" xfId="451"/>
    <cellStyle name="60% - Акцент6 10" xfId="452"/>
    <cellStyle name="60% - Акцент6 2" xfId="453"/>
    <cellStyle name="60% - Акцент6 2 2" xfId="454"/>
    <cellStyle name="60% - Акцент6 3" xfId="455"/>
    <cellStyle name="60% - Акцент6 3 2" xfId="456"/>
    <cellStyle name="60% - Акцент6 4" xfId="457"/>
    <cellStyle name="60% - Акцент6 4 2" xfId="458"/>
    <cellStyle name="60% - Акцент6 5" xfId="459"/>
    <cellStyle name="60% - Акцент6 5 2" xfId="460"/>
    <cellStyle name="60% - Акцент6 6" xfId="461"/>
    <cellStyle name="60% - Акцент6 6 2" xfId="462"/>
    <cellStyle name="60% - Акцент6 7" xfId="463"/>
    <cellStyle name="60% - Акцент6 7 2" xfId="464"/>
    <cellStyle name="60% - Акцент6 8" xfId="465"/>
    <cellStyle name="60% - Акцент6 8 2" xfId="466"/>
    <cellStyle name="60% - Акцент6 9" xfId="467"/>
    <cellStyle name="60% - Акцент6 9 2" xfId="468"/>
    <cellStyle name="_Model_RAB Мой" xfId="469"/>
    <cellStyle name="_Model_RAB Мой_46EE.2011(v1.0)" xfId="470"/>
    <cellStyle name="_Model_RAB Мой_ARMRAZR" xfId="471"/>
    <cellStyle name="_Model_RAB Мой_BALANCE.WARM.2011YEAR.NEW.UPDATE.SCHEME" xfId="472"/>
    <cellStyle name="_Model_RAB Мой_NADB.JNVLS.APTEKA.2011(v1.3.3)" xfId="473"/>
    <cellStyle name="_Model_RAB Мой_NADB.JNVLS.APTEKA.2011(v1.3.4)" xfId="474"/>
    <cellStyle name="_Model_RAB Мой_PREDEL.JKH.UTV.2011(v1.0.1)" xfId="475"/>
    <cellStyle name="_Model_RAB Мой_UPDATE.46EE.2011.TO.1.1" xfId="476"/>
    <cellStyle name="_Model_RAB Мой_UPDATE.BALANCE.WARM.2011YEAR.TO.1.1" xfId="477"/>
    <cellStyle name="_Model_RAB_MRSK_svod" xfId="478"/>
    <cellStyle name="_Model_RAB_MRSK_svod_46EE.2011(v1.0)" xfId="479"/>
    <cellStyle name="_Model_RAB_MRSK_svod_ARMRAZR" xfId="480"/>
    <cellStyle name="_Model_RAB_MRSK_svod_BALANCE.WARM.2011YEAR.NEW.UPDATE.SCHEME" xfId="481"/>
    <cellStyle name="_Model_RAB_MRSK_svod_NADB.JNVLS.APTEKA.2011(v1.3.3)" xfId="482"/>
    <cellStyle name="_Model_RAB_MRSK_svod_NADB.JNVLS.APTEKA.2011(v1.3.4)" xfId="483"/>
    <cellStyle name="_Model_RAB_MRSK_svod_PREDEL.JKH.UTV.2011(v1.0.1)" xfId="484"/>
    <cellStyle name="_Model_RAB_MRSK_svod_UPDATE.46EE.2011.TO.1.1" xfId="485"/>
    <cellStyle name="_Model_RAB_MRSK_svod_UPDATE.BALANCE.WARM.2011YEAR.TO.1.1" xfId="486"/>
    <cellStyle name="_ВО ОП ТЭС-ОТ- 2007" xfId="487"/>
    <cellStyle name="_ВФ ОАО ТЭС-ОТ- 2009" xfId="488"/>
    <cellStyle name="_Договор аренды ЯЭ с разбивкой" xfId="489"/>
    <cellStyle name="_Исходные данные для модели" xfId="490"/>
    <cellStyle name="_МОДЕЛЬ_1 (2)" xfId="491"/>
    <cellStyle name="_МОДЕЛЬ_1 (2)_46EE.2011(v1.0)" xfId="492"/>
    <cellStyle name="_МОДЕЛЬ_1 (2)_ARMRAZR" xfId="493"/>
    <cellStyle name="_МОДЕЛЬ_1 (2)_BALANCE.WARM.2011YEAR.NEW.UPDATE.SCHEME" xfId="494"/>
    <cellStyle name="_МОДЕЛЬ_1 (2)_NADB.JNVLS.APTEKA.2011(v1.3.3)" xfId="495"/>
    <cellStyle name="_МОДЕЛЬ_1 (2)_NADB.JNVLS.APTEKA.2011(v1.3.4)" xfId="496"/>
    <cellStyle name="_МОДЕЛЬ_1 (2)_PREDEL.JKH.UTV.2011(v1.0.1)" xfId="497"/>
    <cellStyle name="_МОДЕЛЬ_1 (2)_UPDATE.46EE.2011.TO.1.1" xfId="498"/>
    <cellStyle name="_МОДЕЛЬ_1 (2)_UPDATE.BALANCE.WARM.2011YEAR.TO.1.1" xfId="499"/>
    <cellStyle name="_НВВ 2009 постатейно свод по филиалам_09_02_09" xfId="500"/>
    <cellStyle name="_НВВ 2009 постатейно свод по филиалам_для Валентина" xfId="501"/>
    <cellStyle name="_ОТ ИД 2009" xfId="502"/>
    <cellStyle name="_Омск" xfId="503"/>
    <cellStyle name="_Предожение _ДБП_2009 г ( согласованные БП)  (2)" xfId="504"/>
    <cellStyle name="_Приложение МТС-3-КС" xfId="505"/>
    <cellStyle name="_Приложение-МТС--2-1" xfId="506"/>
    <cellStyle name="_Расчет RAB_22072008" xfId="507"/>
    <cellStyle name="_Расчет RAB_22072008_46EE.2011(v1.0)" xfId="508"/>
    <cellStyle name="_Расчет RAB_22072008_ARMRAZR" xfId="509"/>
    <cellStyle name="_Расчет RAB_22072008_BALANCE.WARM.2011YEAR.NEW.UPDATE.SCHEME" xfId="510"/>
    <cellStyle name="_Расчет RAB_22072008_NADB.JNVLS.APTEKA.2011(v1.3.3)" xfId="511"/>
    <cellStyle name="_Расчет RAB_22072008_NADB.JNVLS.APTEKA.2011(v1.3.4)" xfId="512"/>
    <cellStyle name="_Расчет RAB_22072008_PREDEL.JKH.UTV.2011(v1.0.1)" xfId="513"/>
    <cellStyle name="_Расчет RAB_22072008_UPDATE.46EE.2011.TO.1.1" xfId="514"/>
    <cellStyle name="_Расчет RAB_22072008_UPDATE.BALANCE.WARM.2011YEAR.TO.1.1" xfId="515"/>
    <cellStyle name="_Расчет RAB_Лен и МОЭСК_с 2010 года_14.04.2009_со сглаж_version 3.0_без ФСК" xfId="516"/>
    <cellStyle name="_Расчет RAB_Лен и МОЭСК_с 2010 года_14.04.2009_со сглаж_version 3.0_без ФСК_46EE.2011(v1.0)" xfId="517"/>
    <cellStyle name="_Расчет RAB_Лен и МОЭСК_с 2010 года_14.04.2009_со сглаж_version 3.0_без ФСК_ARMRAZR" xfId="518"/>
    <cellStyle name="_Расчет RAB_Лен и МОЭСК_с 2010 года_14.04.2009_со сглаж_version 3.0_без ФСК_BALANCE.WARM.2011YEAR.NEW.UPDATE.SCHEME" xfId="519"/>
    <cellStyle name="_Расчет RAB_Лен и МОЭСК_с 2010 года_14.04.2009_со сглаж_version 3.0_без ФСК_NADB.JNVLS.APTEKA.2011(v1.3.3)" xfId="520"/>
    <cellStyle name="_Расчет RAB_Лен и МОЭСК_с 2010 года_14.04.2009_со сглаж_version 3.0_без ФСК_NADB.JNVLS.APTEKA.2011(v1.3.4)" xfId="521"/>
    <cellStyle name="_Расчет RAB_Лен и МОЭСК_с 2010 года_14.04.2009_со сглаж_version 3.0_без ФСК_PREDEL.JKH.UTV.2011(v1.0.1)" xfId="522"/>
    <cellStyle name="_Расчет RAB_Лен и МОЭСК_с 2010 года_14.04.2009_со сглаж_version 3.0_без ФСК_UPDATE.46EE.2011.TO.1.1" xfId="523"/>
    <cellStyle name="_Расчет RAB_Лен и МОЭСК_с 2010 года_14.04.2009_со сглаж_version 3.0_без ФСК_UPDATE.BALANCE.WARM.2011YEAR.TO.1.1" xfId="524"/>
    <cellStyle name="_Свод по ИПР (2)" xfId="525"/>
    <cellStyle name="_Форма 6  РТК.xls(отчет по Адр пр. ЛО)" xfId="526"/>
    <cellStyle name="_Формат разбивки по МРСК_РСК" xfId="527"/>
    <cellStyle name="_Формат_для Согласования" xfId="528"/>
    <cellStyle name="_выручка по присоединениям2" xfId="529"/>
    <cellStyle name="_пр 5 тариф RAB" xfId="530"/>
    <cellStyle name="_пр 5 тариф RAB_46EE.2011(v1.0)" xfId="531"/>
    <cellStyle name="_пр 5 тариф RAB_ARMRAZR" xfId="532"/>
    <cellStyle name="_пр 5 тариф RAB_BALANCE.WARM.2011YEAR.NEW.UPDATE.SCHEME" xfId="533"/>
    <cellStyle name="_пр 5 тариф RAB_NADB.JNVLS.APTEKA.2011(v1.3.3)" xfId="534"/>
    <cellStyle name="_пр 5 тариф RAB_NADB.JNVLS.APTEKA.2011(v1.3.4)" xfId="535"/>
    <cellStyle name="_пр 5 тариф RAB_PREDEL.JKH.UTV.2011(v1.0.1)" xfId="536"/>
    <cellStyle name="_пр 5 тариф RAB_UPDATE.46EE.2011.TO.1.1" xfId="537"/>
    <cellStyle name="_пр 5 тариф RAB_UPDATE.BALANCE.WARM.2011YEAR.TO.1.1" xfId="538"/>
    <cellStyle name="_таблицы для расчетов28-04-08_2006-2009_прибыль корр_по ИА" xfId="539"/>
    <cellStyle name="_таблицы для расчетов28-04-08_2006-2009с ИА" xfId="540"/>
    <cellStyle name="_экон.форм-т ВО 1 с разбивкой" xfId="541"/>
    <cellStyle name="Accent1" xfId="542"/>
    <cellStyle name="Accent2" xfId="543"/>
    <cellStyle name="Accent3" xfId="544"/>
    <cellStyle name="Accent4" xfId="545"/>
    <cellStyle name="Accent5" xfId="546"/>
    <cellStyle name="Accent6" xfId="547"/>
    <cellStyle name="Bad 1" xfId="548"/>
    <cellStyle name="Calculation" xfId="549"/>
    <cellStyle name="Check Cell" xfId="550"/>
    <cellStyle name="Comma [0]_irl tel sep5" xfId="551"/>
    <cellStyle name="Comma0" xfId="552"/>
    <cellStyle name="Comma_irl tel sep5" xfId="553"/>
    <cellStyle name="Currency [0]" xfId="554"/>
    <cellStyle name="Currency [0] 2" xfId="555"/>
    <cellStyle name="Currency [0] 2 2" xfId="556"/>
    <cellStyle name="Currency [0] 2 2 2" xfId="557"/>
    <cellStyle name="Currency [0] 2 3" xfId="558"/>
    <cellStyle name="Currency [0] 2 3 2" xfId="559"/>
    <cellStyle name="Currency [0] 2 4" xfId="560"/>
    <cellStyle name="Currency [0] 2 4 2" xfId="561"/>
    <cellStyle name="Currency [0] 2 5" xfId="562"/>
    <cellStyle name="Currency [0] 2 5 2" xfId="563"/>
    <cellStyle name="Currency [0] 2 6" xfId="564"/>
    <cellStyle name="Currency [0] 2 6 2" xfId="565"/>
    <cellStyle name="Currency [0] 2 7" xfId="566"/>
    <cellStyle name="Currency [0] 2 7 2" xfId="567"/>
    <cellStyle name="Currency [0] 2 8" xfId="568"/>
    <cellStyle name="Currency [0] 2 8 2" xfId="569"/>
    <cellStyle name="Currency [0] 2 9" xfId="570"/>
    <cellStyle name="Currency [0] 3" xfId="571"/>
    <cellStyle name="Currency [0] 3 2" xfId="572"/>
    <cellStyle name="Currency [0] 3 2 2" xfId="573"/>
    <cellStyle name="Currency [0] 3 3" xfId="574"/>
    <cellStyle name="Currency [0] 3 3 2" xfId="575"/>
    <cellStyle name="Currency [0] 3 4" xfId="576"/>
    <cellStyle name="Currency [0] 3 4 2" xfId="577"/>
    <cellStyle name="Currency [0] 3 5" xfId="578"/>
    <cellStyle name="Currency [0] 3 5 2" xfId="579"/>
    <cellStyle name="Currency [0] 3 6" xfId="580"/>
    <cellStyle name="Currency [0] 3 6 2" xfId="581"/>
    <cellStyle name="Currency [0] 3 7" xfId="582"/>
    <cellStyle name="Currency [0] 3 7 2" xfId="583"/>
    <cellStyle name="Currency [0] 3 8" xfId="584"/>
    <cellStyle name="Currency [0] 3 8 2" xfId="585"/>
    <cellStyle name="Currency [0] 3 9" xfId="586"/>
    <cellStyle name="Currency [0] 4" xfId="587"/>
    <cellStyle name="Currency [0] 4 2" xfId="588"/>
    <cellStyle name="Currency [0] 4 2 2" xfId="589"/>
    <cellStyle name="Currency [0] 4 3" xfId="590"/>
    <cellStyle name="Currency [0] 4 3 2" xfId="591"/>
    <cellStyle name="Currency [0] 4 4" xfId="592"/>
    <cellStyle name="Currency [0] 4 4 2" xfId="593"/>
    <cellStyle name="Currency [0] 4 5" xfId="594"/>
    <cellStyle name="Currency [0] 4 5 2" xfId="595"/>
    <cellStyle name="Currency [0] 4 6" xfId="596"/>
    <cellStyle name="Currency [0] 4 6 2" xfId="597"/>
    <cellStyle name="Currency [0] 4 7" xfId="598"/>
    <cellStyle name="Currency [0] 4 7 2" xfId="599"/>
    <cellStyle name="Currency [0] 4 8" xfId="600"/>
    <cellStyle name="Currency [0] 4 8 2" xfId="601"/>
    <cellStyle name="Currency [0] 4 9" xfId="602"/>
    <cellStyle name="Currency [0] 5" xfId="603"/>
    <cellStyle name="Currency [0] 5 2" xfId="604"/>
    <cellStyle name="Currency [0] 5 2 2" xfId="605"/>
    <cellStyle name="Currency [0] 5 3" xfId="606"/>
    <cellStyle name="Currency [0] 5 3 2" xfId="607"/>
    <cellStyle name="Currency [0] 5 4" xfId="608"/>
    <cellStyle name="Currency [0] 5 4 2" xfId="609"/>
    <cellStyle name="Currency [0] 5 5" xfId="610"/>
    <cellStyle name="Currency [0] 5 5 2" xfId="611"/>
    <cellStyle name="Currency [0] 5 6" xfId="612"/>
    <cellStyle name="Currency [0] 5 6 2" xfId="613"/>
    <cellStyle name="Currency [0] 5 7" xfId="614"/>
    <cellStyle name="Currency [0] 5 7 2" xfId="615"/>
    <cellStyle name="Currency [0] 5 8" xfId="616"/>
    <cellStyle name="Currency [0] 5 8 2" xfId="617"/>
    <cellStyle name="Currency [0] 5 9" xfId="618"/>
    <cellStyle name="Currency [0] 6" xfId="619"/>
    <cellStyle name="Currency [0] 6 2" xfId="620"/>
    <cellStyle name="Currency [0] 6 2 2" xfId="621"/>
    <cellStyle name="Currency [0] 6 3" xfId="622"/>
    <cellStyle name="Currency [0] 7" xfId="623"/>
    <cellStyle name="Currency [0] 7 2" xfId="624"/>
    <cellStyle name="Currency [0] 7 2 2" xfId="625"/>
    <cellStyle name="Currency [0] 7 3" xfId="626"/>
    <cellStyle name="Currency [0] 8" xfId="627"/>
    <cellStyle name="Currency [0] 8 2" xfId="628"/>
    <cellStyle name="Currency [0] 8 2 2" xfId="629"/>
    <cellStyle name="Currency [0] 8 3" xfId="630"/>
    <cellStyle name="Currency0" xfId="631"/>
    <cellStyle name="Currency_irl tel sep5" xfId="632"/>
    <cellStyle name="Date" xfId="633"/>
    <cellStyle name="Dates" xfId="634"/>
    <cellStyle name="E-mail" xfId="635"/>
    <cellStyle name="Euro" xfId="636"/>
    <cellStyle name="Explanatory Text" xfId="637"/>
    <cellStyle name="F2" xfId="638"/>
    <cellStyle name="F3" xfId="639"/>
    <cellStyle name="F4" xfId="640"/>
    <cellStyle name="F5" xfId="641"/>
    <cellStyle name="F6" xfId="642"/>
    <cellStyle name="F7" xfId="643"/>
    <cellStyle name="F8" xfId="644"/>
    <cellStyle name="Fixed" xfId="645"/>
    <cellStyle name="Good 2" xfId="646"/>
    <cellStyle name="Heading 1 6" xfId="647"/>
    <cellStyle name="Heading 2 7" xfId="648"/>
    <cellStyle name="Heading 3" xfId="649"/>
    <cellStyle name="Heading 4" xfId="650"/>
    <cellStyle name="Heading 5" xfId="651"/>
    <cellStyle name="Heading2" xfId="652"/>
    <cellStyle name="Input" xfId="653"/>
    <cellStyle name="Inputs" xfId="654"/>
    <cellStyle name="Inputs (const)" xfId="655"/>
    <cellStyle name="Inputs Co" xfId="656"/>
    <cellStyle name="Inputs_46EE.2011(v1.0)" xfId="657"/>
    <cellStyle name="Linked Cell" xfId="658"/>
    <cellStyle name="Neutral 8" xfId="659"/>
    <cellStyle name="normal" xfId="660"/>
    <cellStyle name="Normal 2" xfId="661"/>
    <cellStyle name="normal 3" xfId="662"/>
    <cellStyle name="normal 4" xfId="663"/>
    <cellStyle name="normal 5" xfId="664"/>
    <cellStyle name="normal 6" xfId="665"/>
    <cellStyle name="normal 7" xfId="666"/>
    <cellStyle name="normal 8" xfId="667"/>
    <cellStyle name="normal 9" xfId="668"/>
    <cellStyle name="Normal1" xfId="669"/>
    <cellStyle name="normal_1" xfId="670"/>
    <cellStyle name="normбlnм_laroux" xfId="671"/>
    <cellStyle name="Note 9" xfId="672"/>
    <cellStyle name="Output" xfId="673"/>
    <cellStyle name="Price_Body" xfId="674"/>
    <cellStyle name="SAPBEXaggData" xfId="675"/>
    <cellStyle name="SAPBEXaggDataEmph" xfId="676"/>
    <cellStyle name="SAPBEXaggItem" xfId="677"/>
    <cellStyle name="SAPBEXaggItemX" xfId="678"/>
    <cellStyle name="SAPBEXchaText" xfId="679"/>
    <cellStyle name="SAPBEXexcBad7" xfId="680"/>
    <cellStyle name="SAPBEXexcBad8" xfId="681"/>
    <cellStyle name="SAPBEXexcBad9" xfId="682"/>
    <cellStyle name="SAPBEXexcCritical4" xfId="683"/>
    <cellStyle name="SAPBEXexcCritical5" xfId="684"/>
    <cellStyle name="SAPBEXexcCritical6" xfId="685"/>
    <cellStyle name="SAPBEXexcGood1" xfId="686"/>
    <cellStyle name="SAPBEXexcGood2" xfId="687"/>
    <cellStyle name="SAPBEXexcGood3" xfId="688"/>
    <cellStyle name="SAPBEXfilterDrill" xfId="689"/>
    <cellStyle name="SAPBEXfilterItem" xfId="690"/>
    <cellStyle name="SAPBEXfilterText" xfId="691"/>
    <cellStyle name="SAPBEXformats" xfId="692"/>
    <cellStyle name="SAPBEXheaderItem" xfId="693"/>
    <cellStyle name="SAPBEXheaderText" xfId="694"/>
    <cellStyle name="SAPBEXHLevel0" xfId="695"/>
    <cellStyle name="SAPBEXHLevel0X" xfId="696"/>
    <cellStyle name="SAPBEXHLevel1" xfId="697"/>
    <cellStyle name="SAPBEXHLevel1X" xfId="698"/>
    <cellStyle name="SAPBEXHLevel2" xfId="699"/>
    <cellStyle name="SAPBEXHLevel2X" xfId="700"/>
    <cellStyle name="SAPBEXHLevel3" xfId="701"/>
    <cellStyle name="SAPBEXHLevel3X" xfId="702"/>
    <cellStyle name="SAPBEXinputData" xfId="703"/>
    <cellStyle name="SAPBEXresData" xfId="704"/>
    <cellStyle name="SAPBEXresDataEmph" xfId="705"/>
    <cellStyle name="SAPBEXresItem" xfId="706"/>
    <cellStyle name="SAPBEXresItemX" xfId="707"/>
    <cellStyle name="SAPBEXstdData" xfId="708"/>
    <cellStyle name="SAPBEXstdDataEmph" xfId="709"/>
    <cellStyle name="SAPBEXstdItem" xfId="710"/>
    <cellStyle name="SAPBEXstdItemX" xfId="711"/>
    <cellStyle name="SAPBEXtitle" xfId="712"/>
    <cellStyle name="SAPBEXundefined" xfId="713"/>
    <cellStyle name="Style 1" xfId="714"/>
    <cellStyle name="Table Heading" xfId="715"/>
    <cellStyle name="Title" xfId="716"/>
    <cellStyle name="Total" xfId="717"/>
    <cellStyle name="Warning Text" xfId="718"/>
    <cellStyle name="’ћѓћ‚›‰" xfId="719"/>
    <cellStyle name="Áĺççŕůčňíűé" xfId="720"/>
    <cellStyle name="Äĺíĺćíűé [0]_(ňŕá 3č)" xfId="721"/>
    <cellStyle name="Äĺíĺćíűé_(ňŕá 3č)" xfId="722"/>
    <cellStyle name="Çŕůčňíűé" xfId="723"/>
    <cellStyle name="Îáű÷íűé__FES" xfId="724"/>
    <cellStyle name="Îňęđűâŕâřŕ˙ń˙ ăčďĺđńńűëęŕ" xfId="725"/>
    <cellStyle name="Ôčíŕíńîâűé [0]_(ňŕá 3č)" xfId="726"/>
    <cellStyle name="Ôčíŕíńîâűé_(ňŕá 3č)" xfId="727"/>
    <cellStyle name="Ăčďĺđńńűëęŕ" xfId="728"/>
    <cellStyle name="Џђћ–…ќ’ќ›‰" xfId="729"/>
    <cellStyle name="Акцент1 10" xfId="730"/>
    <cellStyle name="Акцент1 2" xfId="731"/>
    <cellStyle name="Акцент1 2 2" xfId="732"/>
    <cellStyle name="Акцент1 3" xfId="733"/>
    <cellStyle name="Акцент1 3 2" xfId="734"/>
    <cellStyle name="Акцент1 4" xfId="735"/>
    <cellStyle name="Акцент1 4 2" xfId="736"/>
    <cellStyle name="Акцент1 5" xfId="737"/>
    <cellStyle name="Акцент1 5 2" xfId="738"/>
    <cellStyle name="Акцент1 6" xfId="739"/>
    <cellStyle name="Акцент1 6 2" xfId="740"/>
    <cellStyle name="Акцент1 7" xfId="741"/>
    <cellStyle name="Акцент1 7 2" xfId="742"/>
    <cellStyle name="Акцент1 8" xfId="743"/>
    <cellStyle name="Акцент1 8 2" xfId="744"/>
    <cellStyle name="Акцент1 9" xfId="745"/>
    <cellStyle name="Акцент1 9 2" xfId="746"/>
    <cellStyle name="Акцент2 10" xfId="747"/>
    <cellStyle name="Акцент2 2" xfId="748"/>
    <cellStyle name="Акцент2 2 2" xfId="749"/>
    <cellStyle name="Акцент2 3" xfId="750"/>
    <cellStyle name="Акцент2 3 2" xfId="751"/>
    <cellStyle name="Акцент2 4" xfId="752"/>
    <cellStyle name="Акцент2 4 2" xfId="753"/>
    <cellStyle name="Акцент2 5" xfId="754"/>
    <cellStyle name="Акцент2 5 2" xfId="755"/>
    <cellStyle name="Акцент2 6" xfId="756"/>
    <cellStyle name="Акцент2 6 2" xfId="757"/>
    <cellStyle name="Акцент2 7" xfId="758"/>
    <cellStyle name="Акцент2 7 2" xfId="759"/>
    <cellStyle name="Акцент2 8" xfId="760"/>
    <cellStyle name="Акцент2 8 2" xfId="761"/>
    <cellStyle name="Акцент2 9" xfId="762"/>
    <cellStyle name="Акцент2 9 2" xfId="763"/>
    <cellStyle name="Акцент3 10" xfId="764"/>
    <cellStyle name="Акцент3 2" xfId="765"/>
    <cellStyle name="Акцент3 2 2" xfId="766"/>
    <cellStyle name="Акцент3 3" xfId="767"/>
    <cellStyle name="Акцент3 3 2" xfId="768"/>
    <cellStyle name="Акцент3 4" xfId="769"/>
    <cellStyle name="Акцент3 4 2" xfId="770"/>
    <cellStyle name="Акцент3 5" xfId="771"/>
    <cellStyle name="Акцент3 5 2" xfId="772"/>
    <cellStyle name="Акцент3 6" xfId="773"/>
    <cellStyle name="Акцент3 6 2" xfId="774"/>
    <cellStyle name="Акцент3 7" xfId="775"/>
    <cellStyle name="Акцент3 7 2" xfId="776"/>
    <cellStyle name="Акцент3 8" xfId="777"/>
    <cellStyle name="Акцент3 8 2" xfId="778"/>
    <cellStyle name="Акцент3 9" xfId="779"/>
    <cellStyle name="Акцент3 9 2" xfId="780"/>
    <cellStyle name="Акцент4 10" xfId="781"/>
    <cellStyle name="Акцент4 2" xfId="782"/>
    <cellStyle name="Акцент4 2 2" xfId="783"/>
    <cellStyle name="Акцент4 3" xfId="784"/>
    <cellStyle name="Акцент4 3 2" xfId="785"/>
    <cellStyle name="Акцент4 4" xfId="786"/>
    <cellStyle name="Акцент4 4 2" xfId="787"/>
    <cellStyle name="Акцент4 5" xfId="788"/>
    <cellStyle name="Акцент4 5 2" xfId="789"/>
    <cellStyle name="Акцент4 6" xfId="790"/>
    <cellStyle name="Акцент4 6 2" xfId="791"/>
    <cellStyle name="Акцент4 7" xfId="792"/>
    <cellStyle name="Акцент4 7 2" xfId="793"/>
    <cellStyle name="Акцент4 8" xfId="794"/>
    <cellStyle name="Акцент4 8 2" xfId="795"/>
    <cellStyle name="Акцент4 9" xfId="796"/>
    <cellStyle name="Акцент4 9 2" xfId="797"/>
    <cellStyle name="Акцент5 10" xfId="798"/>
    <cellStyle name="Акцент5 2" xfId="799"/>
    <cellStyle name="Акцент5 2 2" xfId="800"/>
    <cellStyle name="Акцент5 3" xfId="801"/>
    <cellStyle name="Акцент5 3 2" xfId="802"/>
    <cellStyle name="Акцент5 4" xfId="803"/>
    <cellStyle name="Акцент5 4 2" xfId="804"/>
    <cellStyle name="Акцент5 5" xfId="805"/>
    <cellStyle name="Акцент5 5 2" xfId="806"/>
    <cellStyle name="Акцент5 6" xfId="807"/>
    <cellStyle name="Акцент5 6 2" xfId="808"/>
    <cellStyle name="Акцент5 7" xfId="809"/>
    <cellStyle name="Акцент5 7 2" xfId="810"/>
    <cellStyle name="Акцент5 8" xfId="811"/>
    <cellStyle name="Акцент5 8 2" xfId="812"/>
    <cellStyle name="Акцент5 9" xfId="813"/>
    <cellStyle name="Акцент5 9 2" xfId="814"/>
    <cellStyle name="Акцент6 10" xfId="815"/>
    <cellStyle name="Акцент6 2" xfId="816"/>
    <cellStyle name="Акцент6 2 2" xfId="817"/>
    <cellStyle name="Акцент6 3" xfId="818"/>
    <cellStyle name="Акцент6 3 2" xfId="819"/>
    <cellStyle name="Акцент6 4" xfId="820"/>
    <cellStyle name="Акцент6 4 2" xfId="821"/>
    <cellStyle name="Акцент6 5" xfId="822"/>
    <cellStyle name="Акцент6 5 2" xfId="823"/>
    <cellStyle name="Акцент6 6" xfId="824"/>
    <cellStyle name="Акцент6 6 2" xfId="825"/>
    <cellStyle name="Акцент6 7" xfId="826"/>
    <cellStyle name="Акцент6 7 2" xfId="827"/>
    <cellStyle name="Акцент6 8" xfId="828"/>
    <cellStyle name="Акцент6 8 2" xfId="829"/>
    <cellStyle name="Акцент6 9" xfId="830"/>
    <cellStyle name="Акцент6 9 2" xfId="831"/>
    <cellStyle name="Беззащитный" xfId="832"/>
    <cellStyle name="Ввод  10" xfId="833"/>
    <cellStyle name="Ввод  2" xfId="834"/>
    <cellStyle name="Ввод  2 2" xfId="835"/>
    <cellStyle name="Ввод  2_46EE.2011(v1.0)" xfId="836"/>
    <cellStyle name="Ввод  3" xfId="837"/>
    <cellStyle name="Ввод  3 2" xfId="838"/>
    <cellStyle name="Ввод  3_46EE.2011(v1.0)" xfId="839"/>
    <cellStyle name="Ввод  4" xfId="840"/>
    <cellStyle name="Ввод  4 2" xfId="841"/>
    <cellStyle name="Ввод  4_46EE.2011(v1.0)" xfId="842"/>
    <cellStyle name="Ввод  5" xfId="843"/>
    <cellStyle name="Ввод  5 2" xfId="844"/>
    <cellStyle name="Ввод  5_46EE.2011(v1.0)" xfId="845"/>
    <cellStyle name="Ввод  6" xfId="846"/>
    <cellStyle name="Ввод  6 2" xfId="847"/>
    <cellStyle name="Ввод  6_46EE.2011(v1.0)" xfId="848"/>
    <cellStyle name="Ввод  7" xfId="849"/>
    <cellStyle name="Ввод  7 2" xfId="850"/>
    <cellStyle name="Ввод  7_46EE.2011(v1.0)" xfId="851"/>
    <cellStyle name="Ввод  8" xfId="852"/>
    <cellStyle name="Ввод  8 2" xfId="853"/>
    <cellStyle name="Ввод  8_46EE.2011(v1.0)" xfId="854"/>
    <cellStyle name="Ввод  9" xfId="855"/>
    <cellStyle name="Ввод  9 2" xfId="856"/>
    <cellStyle name="Ввод  9_46EE.2011(v1.0)" xfId="857"/>
    <cellStyle name="Вывод 10" xfId="858"/>
    <cellStyle name="Вывод 2" xfId="859"/>
    <cellStyle name="Вывод 2 2" xfId="860"/>
    <cellStyle name="Вывод 2_46EE.2011(v1.0)" xfId="861"/>
    <cellStyle name="Вывод 3" xfId="862"/>
    <cellStyle name="Вывод 3 2" xfId="863"/>
    <cellStyle name="Вывод 3_46EE.2011(v1.0)" xfId="864"/>
    <cellStyle name="Вывод 4" xfId="865"/>
    <cellStyle name="Вывод 4 2" xfId="866"/>
    <cellStyle name="Вывод 4_46EE.2011(v1.0)" xfId="867"/>
    <cellStyle name="Вывод 5" xfId="868"/>
    <cellStyle name="Вывод 5 2" xfId="869"/>
    <cellStyle name="Вывод 5_46EE.2011(v1.0)" xfId="870"/>
    <cellStyle name="Вывод 6" xfId="871"/>
    <cellStyle name="Вывод 6 2" xfId="872"/>
    <cellStyle name="Вывод 6_46EE.2011(v1.0)" xfId="873"/>
    <cellStyle name="Вывод 7" xfId="874"/>
    <cellStyle name="Вывод 7 2" xfId="875"/>
    <cellStyle name="Вывод 7_46EE.2011(v1.0)" xfId="876"/>
    <cellStyle name="Вывод 8" xfId="877"/>
    <cellStyle name="Вывод 8 2" xfId="878"/>
    <cellStyle name="Вывод 8_46EE.2011(v1.0)" xfId="879"/>
    <cellStyle name="Вывод 9" xfId="880"/>
    <cellStyle name="Вывод 9 2" xfId="881"/>
    <cellStyle name="Вывод 9_46EE.2011(v1.0)" xfId="882"/>
    <cellStyle name="Вычисление 10" xfId="883"/>
    <cellStyle name="Вычисление 2" xfId="884"/>
    <cellStyle name="Вычисление 2 2" xfId="885"/>
    <cellStyle name="Вычисление 2_46EE.2011(v1.0)" xfId="886"/>
    <cellStyle name="Вычисление 3" xfId="887"/>
    <cellStyle name="Вычисление 3 2" xfId="888"/>
    <cellStyle name="Вычисление 3_46EE.2011(v1.0)" xfId="889"/>
    <cellStyle name="Вычисление 4" xfId="890"/>
    <cellStyle name="Вычисление 4 2" xfId="891"/>
    <cellStyle name="Вычисление 4_46EE.2011(v1.0)" xfId="892"/>
    <cellStyle name="Вычисление 5" xfId="893"/>
    <cellStyle name="Вычисление 5 2" xfId="894"/>
    <cellStyle name="Вычисление 5_46EE.2011(v1.0)" xfId="895"/>
    <cellStyle name="Вычисление 6" xfId="896"/>
    <cellStyle name="Вычисление 6 2" xfId="897"/>
    <cellStyle name="Вычисление 6_46EE.2011(v1.0)" xfId="898"/>
    <cellStyle name="Вычисление 7" xfId="899"/>
    <cellStyle name="Вычисление 7 2" xfId="900"/>
    <cellStyle name="Вычисление 7_46EE.2011(v1.0)" xfId="901"/>
    <cellStyle name="Вычисление 8" xfId="902"/>
    <cellStyle name="Вычисление 8 2" xfId="903"/>
    <cellStyle name="Вычисление 8_46EE.2011(v1.0)" xfId="904"/>
    <cellStyle name="Вычисление 9" xfId="905"/>
    <cellStyle name="Вычисление 9 2" xfId="906"/>
    <cellStyle name="Вычисление 9_46EE.2011(v1.0)" xfId="907"/>
    <cellStyle name="Гиперссылка 2" xfId="908"/>
    <cellStyle name="Гиперссылка 3" xfId="909"/>
    <cellStyle name="ДАТА" xfId="910"/>
    <cellStyle name="ДАТА 2" xfId="911"/>
    <cellStyle name="ДАТА 3" xfId="912"/>
    <cellStyle name="ДАТА 4" xfId="913"/>
    <cellStyle name="ДАТА 5" xfId="914"/>
    <cellStyle name="ДАТА 6" xfId="915"/>
    <cellStyle name="ДАТА 7" xfId="916"/>
    <cellStyle name="ДАТА 8" xfId="917"/>
    <cellStyle name="ДАТА_1" xfId="918"/>
    <cellStyle name="Денежный 2" xfId="919"/>
    <cellStyle name="ЗАГОЛОВОК1" xfId="920"/>
    <cellStyle name="ЗАГОЛОВОК2" xfId="921"/>
    <cellStyle name="Заголовок 1 10" xfId="922"/>
    <cellStyle name="Заголовок 1 2" xfId="923"/>
    <cellStyle name="Заголовок 1 2 2" xfId="924"/>
    <cellStyle name="Заголовок 1 2_46EE.2011(v1.0)" xfId="925"/>
    <cellStyle name="Заголовок 1 3" xfId="926"/>
    <cellStyle name="Заголовок 1 3 2" xfId="927"/>
    <cellStyle name="Заголовок 1 3_46EE.2011(v1.0)" xfId="928"/>
    <cellStyle name="Заголовок 1 4" xfId="929"/>
    <cellStyle name="Заголовок 1 4 2" xfId="930"/>
    <cellStyle name="Заголовок 1 4_46EE.2011(v1.0)" xfId="931"/>
    <cellStyle name="Заголовок 1 5" xfId="932"/>
    <cellStyle name="Заголовок 1 5 2" xfId="933"/>
    <cellStyle name="Заголовок 1 5_46EE.2011(v1.0)" xfId="934"/>
    <cellStyle name="Заголовок 1 6" xfId="935"/>
    <cellStyle name="Заголовок 1 6 2" xfId="936"/>
    <cellStyle name="Заголовок 1 6_46EE.2011(v1.0)" xfId="937"/>
    <cellStyle name="Заголовок 1 7" xfId="938"/>
    <cellStyle name="Заголовок 1 7 2" xfId="939"/>
    <cellStyle name="Заголовок 1 7_46EE.2011(v1.0)" xfId="940"/>
    <cellStyle name="Заголовок 1 8" xfId="941"/>
    <cellStyle name="Заголовок 1 8 2" xfId="942"/>
    <cellStyle name="Заголовок 1 8_46EE.2011(v1.0)" xfId="943"/>
    <cellStyle name="Заголовок 1 9" xfId="944"/>
    <cellStyle name="Заголовок 1 9 2" xfId="945"/>
    <cellStyle name="Заголовок 1 9_46EE.2011(v1.0)" xfId="946"/>
    <cellStyle name="Заголовок 2 10" xfId="947"/>
    <cellStyle name="Заголовок 2 2" xfId="948"/>
    <cellStyle name="Заголовок 2 2 2" xfId="949"/>
    <cellStyle name="Заголовок 2 2_46EE.2011(v1.0)" xfId="950"/>
    <cellStyle name="Заголовок 2 3" xfId="951"/>
    <cellStyle name="Заголовок 2 3 2" xfId="952"/>
    <cellStyle name="Заголовок 2 3_46EE.2011(v1.0)" xfId="953"/>
    <cellStyle name="Заголовок 2 4" xfId="954"/>
    <cellStyle name="Заголовок 2 4 2" xfId="955"/>
    <cellStyle name="Заголовок 2 4_46EE.2011(v1.0)" xfId="956"/>
    <cellStyle name="Заголовок 2 5" xfId="957"/>
    <cellStyle name="Заголовок 2 5 2" xfId="958"/>
    <cellStyle name="Заголовок 2 5_46EE.2011(v1.0)" xfId="959"/>
    <cellStyle name="Заголовок 2 6" xfId="960"/>
    <cellStyle name="Заголовок 2 6 2" xfId="961"/>
    <cellStyle name="Заголовок 2 6_46EE.2011(v1.0)" xfId="962"/>
    <cellStyle name="Заголовок 2 7" xfId="963"/>
    <cellStyle name="Заголовок 2 7 2" xfId="964"/>
    <cellStyle name="Заголовок 2 7_46EE.2011(v1.0)" xfId="965"/>
    <cellStyle name="Заголовок 2 8" xfId="966"/>
    <cellStyle name="Заголовок 2 8 2" xfId="967"/>
    <cellStyle name="Заголовок 2 8_46EE.2011(v1.0)" xfId="968"/>
    <cellStyle name="Заголовок 2 9" xfId="969"/>
    <cellStyle name="Заголовок 2 9 2" xfId="970"/>
    <cellStyle name="Заголовок 2 9_46EE.2011(v1.0)" xfId="971"/>
    <cellStyle name="Заголовок 3 10" xfId="972"/>
    <cellStyle name="Заголовок 3 2" xfId="973"/>
    <cellStyle name="Заголовок 3 2 2" xfId="974"/>
    <cellStyle name="Заголовок 3 2_46EE.2011(v1.0)" xfId="975"/>
    <cellStyle name="Заголовок 3 3" xfId="976"/>
    <cellStyle name="Заголовок 3 3 2" xfId="977"/>
    <cellStyle name="Заголовок 3 3_46EE.2011(v1.0)" xfId="978"/>
    <cellStyle name="Заголовок 3 4" xfId="979"/>
    <cellStyle name="Заголовок 3 4 2" xfId="980"/>
    <cellStyle name="Заголовок 3 4_46EE.2011(v1.0)" xfId="981"/>
    <cellStyle name="Заголовок 3 5" xfId="982"/>
    <cellStyle name="Заголовок 3 5 2" xfId="983"/>
    <cellStyle name="Заголовок 3 5_46EE.2011(v1.0)" xfId="984"/>
    <cellStyle name="Заголовок 3 6" xfId="985"/>
    <cellStyle name="Заголовок 3 6 2" xfId="986"/>
    <cellStyle name="Заголовок 3 6_46EE.2011(v1.0)" xfId="987"/>
    <cellStyle name="Заголовок 3 7" xfId="988"/>
    <cellStyle name="Заголовок 3 7 2" xfId="989"/>
    <cellStyle name="Заголовок 3 7_46EE.2011(v1.0)" xfId="990"/>
    <cellStyle name="Заголовок 3 8" xfId="991"/>
    <cellStyle name="Заголовок 3 8 2" xfId="992"/>
    <cellStyle name="Заголовок 3 8_46EE.2011(v1.0)" xfId="993"/>
    <cellStyle name="Заголовок 3 9" xfId="994"/>
    <cellStyle name="Заголовок 3 9 2" xfId="995"/>
    <cellStyle name="Заголовок 3 9_46EE.2011(v1.0)" xfId="996"/>
    <cellStyle name="Заголовок 4 10" xfId="997"/>
    <cellStyle name="Заголовок 4 2" xfId="998"/>
    <cellStyle name="Заголовок 4 2 2" xfId="999"/>
    <cellStyle name="Заголовок 4 3" xfId="1000"/>
    <cellStyle name="Заголовок 4 3 2" xfId="1001"/>
    <cellStyle name="Заголовок 4 4" xfId="1002"/>
    <cellStyle name="Заголовок 4 4 2" xfId="1003"/>
    <cellStyle name="Заголовок 4 5" xfId="1004"/>
    <cellStyle name="Заголовок 4 5 2" xfId="1005"/>
    <cellStyle name="Заголовок 4 6" xfId="1006"/>
    <cellStyle name="Заголовок 4 6 2" xfId="1007"/>
    <cellStyle name="Заголовок 4 7" xfId="1008"/>
    <cellStyle name="Заголовок 4 7 2" xfId="1009"/>
    <cellStyle name="Заголовок 4 8" xfId="1010"/>
    <cellStyle name="Заголовок 4 8 2" xfId="1011"/>
    <cellStyle name="Заголовок 4 9" xfId="1012"/>
    <cellStyle name="Заголовок 4 9 2" xfId="1013"/>
    <cellStyle name="ЗаголовокСтолбца" xfId="1014"/>
    <cellStyle name="Защитный" xfId="1015"/>
    <cellStyle name="Значение" xfId="1016"/>
    <cellStyle name="Зоголовок" xfId="1017"/>
    <cellStyle name="ИТОГОВЫЙ" xfId="1018"/>
    <cellStyle name="ИТОГОВЫЙ 2" xfId="1019"/>
    <cellStyle name="ИТОГОВЫЙ 3" xfId="1020"/>
    <cellStyle name="ИТОГОВЫЙ 4" xfId="1021"/>
    <cellStyle name="ИТОГОВЫЙ 5" xfId="1022"/>
    <cellStyle name="ИТОГОВЫЙ 6" xfId="1023"/>
    <cellStyle name="ИТОГОВЫЙ 7" xfId="1024"/>
    <cellStyle name="ИТОГОВЫЙ 8" xfId="1025"/>
    <cellStyle name="ИТОГОВЫЙ_1" xfId="1026"/>
    <cellStyle name="Итог 10" xfId="1027"/>
    <cellStyle name="Итог 2" xfId="1028"/>
    <cellStyle name="Итог 2 2" xfId="1029"/>
    <cellStyle name="Итог 2_46EE.2011(v1.0)" xfId="1030"/>
    <cellStyle name="Итог 3" xfId="1031"/>
    <cellStyle name="Итог 3 2" xfId="1032"/>
    <cellStyle name="Итог 3_46EE.2011(v1.0)" xfId="1033"/>
    <cellStyle name="Итог 4" xfId="1034"/>
    <cellStyle name="Итог 4 2" xfId="1035"/>
    <cellStyle name="Итог 4_46EE.2011(v1.0)" xfId="1036"/>
    <cellStyle name="Итог 5" xfId="1037"/>
    <cellStyle name="Итог 5 2" xfId="1038"/>
    <cellStyle name="Итог 5_46EE.2011(v1.0)" xfId="1039"/>
    <cellStyle name="Итог 6" xfId="1040"/>
    <cellStyle name="Итог 6 2" xfId="1041"/>
    <cellStyle name="Итог 6_46EE.2011(v1.0)" xfId="1042"/>
    <cellStyle name="Итог 7" xfId="1043"/>
    <cellStyle name="Итог 7 2" xfId="1044"/>
    <cellStyle name="Итог 7_46EE.2011(v1.0)" xfId="1045"/>
    <cellStyle name="Итог 8" xfId="1046"/>
    <cellStyle name="Итог 8 2" xfId="1047"/>
    <cellStyle name="Итог 8_46EE.2011(v1.0)" xfId="1048"/>
    <cellStyle name="Итог 9" xfId="1049"/>
    <cellStyle name="Итог 9 2" xfId="1050"/>
    <cellStyle name="Итог 9_46EE.2011(v1.0)" xfId="1051"/>
    <cellStyle name="Итого" xfId="1052"/>
    <cellStyle name="Контрольная ячейка 10" xfId="1053"/>
    <cellStyle name="Контрольная ячейка 2" xfId="1054"/>
    <cellStyle name="Контрольная ячейка 2 2" xfId="1055"/>
    <cellStyle name="Контрольная ячейка 2_46EE.2011(v1.0)" xfId="1056"/>
    <cellStyle name="Контрольная ячейка 3" xfId="1057"/>
    <cellStyle name="Контрольная ячейка 3 2" xfId="1058"/>
    <cellStyle name="Контрольная ячейка 3_46EE.2011(v1.0)" xfId="1059"/>
    <cellStyle name="Контрольная ячейка 4" xfId="1060"/>
    <cellStyle name="Контрольная ячейка 4 2" xfId="1061"/>
    <cellStyle name="Контрольная ячейка 4_46EE.2011(v1.0)" xfId="1062"/>
    <cellStyle name="Контрольная ячейка 5" xfId="1063"/>
    <cellStyle name="Контрольная ячейка 5 2" xfId="1064"/>
    <cellStyle name="Контрольная ячейка 5_46EE.2011(v1.0)" xfId="1065"/>
    <cellStyle name="Контрольная ячейка 6" xfId="1066"/>
    <cellStyle name="Контрольная ячейка 6 2" xfId="1067"/>
    <cellStyle name="Контрольная ячейка 6_46EE.2011(v1.0)" xfId="1068"/>
    <cellStyle name="Контрольная ячейка 7" xfId="1069"/>
    <cellStyle name="Контрольная ячейка 7 2" xfId="1070"/>
    <cellStyle name="Контрольная ячейка 7_46EE.2011(v1.0)" xfId="1071"/>
    <cellStyle name="Контрольная ячейка 8" xfId="1072"/>
    <cellStyle name="Контрольная ячейка 8 2" xfId="1073"/>
    <cellStyle name="Контрольная ячейка 8_46EE.2011(v1.0)" xfId="1074"/>
    <cellStyle name="Контрольная ячейка 9" xfId="1075"/>
    <cellStyle name="Контрольная ячейка 9 2" xfId="1076"/>
    <cellStyle name="Контрольная ячейка 9_46EE.2011(v1.0)" xfId="1077"/>
    <cellStyle name="Мои наименования показателей" xfId="1078"/>
    <cellStyle name="Мои наименования показателей 2" xfId="1079"/>
    <cellStyle name="Мои наименования показателей 2 2" xfId="1080"/>
    <cellStyle name="Мои наименования показателей 2 3" xfId="1081"/>
    <cellStyle name="Мои наименования показателей 2 4" xfId="1082"/>
    <cellStyle name="Мои наименования показателей 2 5" xfId="1083"/>
    <cellStyle name="Мои наименования показателей 2 6" xfId="1084"/>
    <cellStyle name="Мои наименования показателей 2 7" xfId="1085"/>
    <cellStyle name="Мои наименования показателей 2 8" xfId="1086"/>
    <cellStyle name="Мои наименования показателей 2_1" xfId="1087"/>
    <cellStyle name="Мои наименования показателей 3" xfId="1088"/>
    <cellStyle name="Мои наименования показателей 3 2" xfId="1089"/>
    <cellStyle name="Мои наименования показателей 3 3" xfId="1090"/>
    <cellStyle name="Мои наименования показателей 3 4" xfId="1091"/>
    <cellStyle name="Мои наименования показателей 3 5" xfId="1092"/>
    <cellStyle name="Мои наименования показателей 3 6" xfId="1093"/>
    <cellStyle name="Мои наименования показателей 3 7" xfId="1094"/>
    <cellStyle name="Мои наименования показателей 3 8" xfId="1095"/>
    <cellStyle name="Мои наименования показателей 3_1" xfId="1096"/>
    <cellStyle name="Мои наименования показателей 4" xfId="1097"/>
    <cellStyle name="Мои наименования показателей 4 2" xfId="1098"/>
    <cellStyle name="Мои наименования показателей 4 3" xfId="1099"/>
    <cellStyle name="Мои наименования показателей 4 4" xfId="1100"/>
    <cellStyle name="Мои наименования показателей 4 5" xfId="1101"/>
    <cellStyle name="Мои наименования показателей 4 6" xfId="1102"/>
    <cellStyle name="Мои наименования показателей 4 7" xfId="1103"/>
    <cellStyle name="Мои наименования показателей 4 8" xfId="1104"/>
    <cellStyle name="Мои наименования показателей 4_1" xfId="1105"/>
    <cellStyle name="Мои наименования показателей 5" xfId="1106"/>
    <cellStyle name="Мои наименования показателей 5 2" xfId="1107"/>
    <cellStyle name="Мои наименования показателей 5 3" xfId="1108"/>
    <cellStyle name="Мои наименования показателей 5 4" xfId="1109"/>
    <cellStyle name="Мои наименования показателей 5 5" xfId="1110"/>
    <cellStyle name="Мои наименования показателей 5 6" xfId="1111"/>
    <cellStyle name="Мои наименования показателей 5 7" xfId="1112"/>
    <cellStyle name="Мои наименования показателей 5 8" xfId="1113"/>
    <cellStyle name="Мои наименования показателей 5_1" xfId="1114"/>
    <cellStyle name="Мои наименования показателей 6" xfId="1115"/>
    <cellStyle name="Мои наименования показателей 6 2" xfId="1116"/>
    <cellStyle name="Мои наименования показателей 6_46EE.2011(v1.0)" xfId="1117"/>
    <cellStyle name="Мои наименования показателей 7" xfId="1118"/>
    <cellStyle name="Мои наименования показателей 7 2" xfId="1119"/>
    <cellStyle name="Мои наименования показателей 7_46EE.2011(v1.0)" xfId="1120"/>
    <cellStyle name="Мои наименования показателей 8" xfId="1121"/>
    <cellStyle name="Мои наименования показателей 8 2" xfId="1122"/>
    <cellStyle name="Мои наименования показателей 8_46EE.2011(v1.0)" xfId="1123"/>
    <cellStyle name="Мои наименования показателей_46TE.RT(v1.0)" xfId="1124"/>
    <cellStyle name="Мой заголовок" xfId="1125"/>
    <cellStyle name="Мой заголовок листа" xfId="1126"/>
    <cellStyle name="Название 10" xfId="1127"/>
    <cellStyle name="Название 2" xfId="1128"/>
    <cellStyle name="Название 2 2" xfId="1129"/>
    <cellStyle name="Название 3" xfId="1130"/>
    <cellStyle name="Название 3 2" xfId="1131"/>
    <cellStyle name="Название 4" xfId="1132"/>
    <cellStyle name="Название 4 2" xfId="1133"/>
    <cellStyle name="Название 5" xfId="1134"/>
    <cellStyle name="Название 5 2" xfId="1135"/>
    <cellStyle name="Название 6" xfId="1136"/>
    <cellStyle name="Название 6 2" xfId="1137"/>
    <cellStyle name="Название 7" xfId="1138"/>
    <cellStyle name="Название 7 2" xfId="1139"/>
    <cellStyle name="Название 8" xfId="1140"/>
    <cellStyle name="Название 8 2" xfId="1141"/>
    <cellStyle name="Название 9" xfId="1142"/>
    <cellStyle name="Название 9 2" xfId="1143"/>
    <cellStyle name="Нейтральный 10" xfId="1144"/>
    <cellStyle name="Нейтральный 2" xfId="1145"/>
    <cellStyle name="Нейтральный 2 2" xfId="1146"/>
    <cellStyle name="Нейтральный 3" xfId="1147"/>
    <cellStyle name="Нейтральный 3 2" xfId="1148"/>
    <cellStyle name="Нейтральный 4" xfId="1149"/>
    <cellStyle name="Нейтральный 4 2" xfId="1150"/>
    <cellStyle name="Нейтральный 5" xfId="1151"/>
    <cellStyle name="Нейтральный 5 2" xfId="1152"/>
    <cellStyle name="Нейтральный 6" xfId="1153"/>
    <cellStyle name="Нейтральный 6 2" xfId="1154"/>
    <cellStyle name="Нейтральный 7" xfId="1155"/>
    <cellStyle name="Нейтральный 7 2" xfId="1156"/>
    <cellStyle name="Нейтральный 8" xfId="1157"/>
    <cellStyle name="Нейтральный 8 2" xfId="1158"/>
    <cellStyle name="Нейтральный 9" xfId="1159"/>
    <cellStyle name="Нейтральный 9 2" xfId="1160"/>
    <cellStyle name="Обычный 10" xfId="1161"/>
    <cellStyle name="Обычный 11" xfId="1162"/>
    <cellStyle name="Обычный 12" xfId="1163"/>
    <cellStyle name="Обычный 13" xfId="1164"/>
    <cellStyle name="Обычный 14" xfId="1165"/>
    <cellStyle name="Обычный 14 2" xfId="1166"/>
    <cellStyle name="Обычный 2" xfId="1167"/>
    <cellStyle name="Обычный 2 2" xfId="1168"/>
    <cellStyle name="Обычный 2 2 2" xfId="1169"/>
    <cellStyle name="Обычный 2 2_46EE.2011(v1.0)" xfId="1170"/>
    <cellStyle name="Обычный 2 3" xfId="1171"/>
    <cellStyle name="Обычный 2 3 2" xfId="1172"/>
    <cellStyle name="Обычный 2 3_46EE.2011(v1.0)" xfId="1173"/>
    <cellStyle name="Обычный 2 4" xfId="1174"/>
    <cellStyle name="Обычный 2 4 2" xfId="1175"/>
    <cellStyle name="Обычный 2 4_46EE.2011(v1.0)" xfId="1176"/>
    <cellStyle name="Обычный 2 5" xfId="1177"/>
    <cellStyle name="Обычный 2 5 2" xfId="1178"/>
    <cellStyle name="Обычный 2 5_46EE.2011(v1.0)" xfId="1179"/>
    <cellStyle name="Обычный 2 6" xfId="1180"/>
    <cellStyle name="Обычный 2 6 2" xfId="1181"/>
    <cellStyle name="Обычный 2 6_46EE.2011(v1.0)" xfId="1182"/>
    <cellStyle name="Обычный 2_1" xfId="1183"/>
    <cellStyle name="Обычный 3" xfId="1184"/>
    <cellStyle name="Обычный 4" xfId="1185"/>
    <cellStyle name="Обычный 4 2" xfId="1186"/>
    <cellStyle name="Обычный 4_EE.20.MET.SVOD.2.73_v0.1" xfId="1187"/>
    <cellStyle name="Обычный 5" xfId="1188"/>
    <cellStyle name="Обычный 6" xfId="1189"/>
    <cellStyle name="Обычный 7" xfId="1190"/>
    <cellStyle name="Обычный 8" xfId="1191"/>
    <cellStyle name="Обычный 9" xfId="1192"/>
    <cellStyle name="Плохой 10" xfId="1193"/>
    <cellStyle name="Плохой 2" xfId="1194"/>
    <cellStyle name="Плохой 2 2" xfId="1195"/>
    <cellStyle name="Плохой 3" xfId="1196"/>
    <cellStyle name="Плохой 3 2" xfId="1197"/>
    <cellStyle name="Плохой 4" xfId="1198"/>
    <cellStyle name="Плохой 4 2" xfId="1199"/>
    <cellStyle name="Плохой 5" xfId="1200"/>
    <cellStyle name="Плохой 5 2" xfId="1201"/>
    <cellStyle name="Плохой 6" xfId="1202"/>
    <cellStyle name="Плохой 6 2" xfId="1203"/>
    <cellStyle name="Плохой 7" xfId="1204"/>
    <cellStyle name="Плохой 7 2" xfId="1205"/>
    <cellStyle name="Плохой 8" xfId="1206"/>
    <cellStyle name="Плохой 8 2" xfId="1207"/>
    <cellStyle name="Плохой 9" xfId="1208"/>
    <cellStyle name="Плохой 9 2" xfId="1209"/>
    <cellStyle name="По центру с переносом" xfId="1210"/>
    <cellStyle name="По ширине с переносом" xfId="1211"/>
    <cellStyle name="Поле ввода" xfId="1212"/>
    <cellStyle name="Пояснение 10" xfId="1213"/>
    <cellStyle name="Пояснение 2" xfId="1214"/>
    <cellStyle name="Пояснение 2 2" xfId="1215"/>
    <cellStyle name="Пояснение 3" xfId="1216"/>
    <cellStyle name="Пояснение 3 2" xfId="1217"/>
    <cellStyle name="Пояснение 4" xfId="1218"/>
    <cellStyle name="Пояснение 4 2" xfId="1219"/>
    <cellStyle name="Пояснение 5" xfId="1220"/>
    <cellStyle name="Пояснение 5 2" xfId="1221"/>
    <cellStyle name="Пояснение 6" xfId="1222"/>
    <cellStyle name="Пояснение 6 2" xfId="1223"/>
    <cellStyle name="Пояснение 7" xfId="1224"/>
    <cellStyle name="Пояснение 7 2" xfId="1225"/>
    <cellStyle name="Пояснение 8" xfId="1226"/>
    <cellStyle name="Пояснение 8 2" xfId="1227"/>
    <cellStyle name="Пояснение 9" xfId="1228"/>
    <cellStyle name="Пояснение 9 2" xfId="1229"/>
    <cellStyle name="Примечание 10" xfId="1230"/>
    <cellStyle name="Примечание 10 2" xfId="1231"/>
    <cellStyle name="Примечание 10_46EE.2011(v1.0)" xfId="1232"/>
    <cellStyle name="Примечание 11" xfId="1233"/>
    <cellStyle name="Примечание 11 2" xfId="1234"/>
    <cellStyle name="Примечание 11_46EE.2011(v1.0)" xfId="1235"/>
    <cellStyle name="Примечание 12" xfId="1236"/>
    <cellStyle name="Примечание 12 2" xfId="1237"/>
    <cellStyle name="Примечание 12_46EE.2011(v1.0)" xfId="1238"/>
    <cellStyle name="Примечание 13" xfId="1239"/>
    <cellStyle name="Примечание 14" xfId="1240"/>
    <cellStyle name="Примечание 2" xfId="1241"/>
    <cellStyle name="Примечание 2 2" xfId="1242"/>
    <cellStyle name="Примечание 2 3" xfId="1243"/>
    <cellStyle name="Примечание 2 4" xfId="1244"/>
    <cellStyle name="Примечание 2 5" xfId="1245"/>
    <cellStyle name="Примечание 2 6" xfId="1246"/>
    <cellStyle name="Примечание 2 7" xfId="1247"/>
    <cellStyle name="Примечание 2 8" xfId="1248"/>
    <cellStyle name="Примечание 2_46EE.2011(v1.0)" xfId="1249"/>
    <cellStyle name="Примечание 3" xfId="1250"/>
    <cellStyle name="Примечание 3 2" xfId="1251"/>
    <cellStyle name="Примечание 3 3" xfId="1252"/>
    <cellStyle name="Примечание 3 4" xfId="1253"/>
    <cellStyle name="Примечание 3 5" xfId="1254"/>
    <cellStyle name="Примечание 3 6" xfId="1255"/>
    <cellStyle name="Примечание 3 7" xfId="1256"/>
    <cellStyle name="Примечание 3 8" xfId="1257"/>
    <cellStyle name="Примечание 3_46EE.2011(v1.0)" xfId="1258"/>
    <cellStyle name="Примечание 4" xfId="1259"/>
    <cellStyle name="Примечание 4 2" xfId="1260"/>
    <cellStyle name="Примечание 4 3" xfId="1261"/>
    <cellStyle name="Примечание 4 4" xfId="1262"/>
    <cellStyle name="Примечание 4 5" xfId="1263"/>
    <cellStyle name="Примечание 4 6" xfId="1264"/>
    <cellStyle name="Примечание 4 7" xfId="1265"/>
    <cellStyle name="Примечание 4 8" xfId="1266"/>
    <cellStyle name="Примечание 4_46EE.2011(v1.0)" xfId="1267"/>
    <cellStyle name="Примечание 5" xfId="1268"/>
    <cellStyle name="Примечание 5 2" xfId="1269"/>
    <cellStyle name="Примечание 5 3" xfId="1270"/>
    <cellStyle name="Примечание 5 4" xfId="1271"/>
    <cellStyle name="Примечание 5 5" xfId="1272"/>
    <cellStyle name="Примечание 5 6" xfId="1273"/>
    <cellStyle name="Примечание 5 7" xfId="1274"/>
    <cellStyle name="Примечание 5 8" xfId="1275"/>
    <cellStyle name="Примечание 5_46EE.2011(v1.0)" xfId="1276"/>
    <cellStyle name="Примечание 6" xfId="1277"/>
    <cellStyle name="Примечание 6 2" xfId="1278"/>
    <cellStyle name="Примечание 6_46EE.2011(v1.0)" xfId="1279"/>
    <cellStyle name="Примечание 7" xfId="1280"/>
    <cellStyle name="Примечание 7 2" xfId="1281"/>
    <cellStyle name="Примечание 7_46EE.2011(v1.0)" xfId="1282"/>
    <cellStyle name="Примечание 8" xfId="1283"/>
    <cellStyle name="Примечание 8 2" xfId="1284"/>
    <cellStyle name="Примечание 8_46EE.2011(v1.0)" xfId="1285"/>
    <cellStyle name="Примечание 9" xfId="1286"/>
    <cellStyle name="Примечание 9 2" xfId="1287"/>
    <cellStyle name="Примечание 9_46EE.2011(v1.0)" xfId="1288"/>
    <cellStyle name="Процентный 2" xfId="1289"/>
    <cellStyle name="Процентный 2 2" xfId="1290"/>
    <cellStyle name="Процентный 2 3" xfId="1291"/>
    <cellStyle name="Процентный 3" xfId="1292"/>
    <cellStyle name="Процентный 4" xfId="1293"/>
    <cellStyle name="Связанная ячейка 10" xfId="1294"/>
    <cellStyle name="Связанная ячейка 2" xfId="1295"/>
    <cellStyle name="Связанная ячейка 2 2" xfId="1296"/>
    <cellStyle name="Связанная ячейка 2_46EE.2011(v1.0)" xfId="1297"/>
    <cellStyle name="Связанная ячейка 3" xfId="1298"/>
    <cellStyle name="Связанная ячейка 3 2" xfId="1299"/>
    <cellStyle name="Связанная ячейка 3_46EE.2011(v1.0)" xfId="1300"/>
    <cellStyle name="Связанная ячейка 4" xfId="1301"/>
    <cellStyle name="Связанная ячейка 4 2" xfId="1302"/>
    <cellStyle name="Связанная ячейка 4_46EE.2011(v1.0)" xfId="1303"/>
    <cellStyle name="Связанная ячейка 5" xfId="1304"/>
    <cellStyle name="Связанная ячейка 5 2" xfId="1305"/>
    <cellStyle name="Связанная ячейка 5_46EE.2011(v1.0)" xfId="1306"/>
    <cellStyle name="Связанная ячейка 6" xfId="1307"/>
    <cellStyle name="Связанная ячейка 6 2" xfId="1308"/>
    <cellStyle name="Связанная ячейка 6_46EE.2011(v1.0)" xfId="1309"/>
    <cellStyle name="Связанная ячейка 7" xfId="1310"/>
    <cellStyle name="Связанная ячейка 7 2" xfId="1311"/>
    <cellStyle name="Связанная ячейка 7_46EE.2011(v1.0)" xfId="1312"/>
    <cellStyle name="Связанная ячейка 8" xfId="1313"/>
    <cellStyle name="Связанная ячейка 8 2" xfId="1314"/>
    <cellStyle name="Связанная ячейка 8_46EE.2011(v1.0)" xfId="1315"/>
    <cellStyle name="Связанная ячейка 9" xfId="1316"/>
    <cellStyle name="Связанная ячейка 9 2" xfId="1317"/>
    <cellStyle name="Связанная ячейка 9_46EE.2011(v1.0)" xfId="1318"/>
    <cellStyle name="Стиль 1" xfId="1319"/>
    <cellStyle name="Стиль 1 2" xfId="1320"/>
    <cellStyle name="ТЕКСТ" xfId="1321"/>
    <cellStyle name="ТЕКСТ 2" xfId="1322"/>
    <cellStyle name="ТЕКСТ 3" xfId="1323"/>
    <cellStyle name="ТЕКСТ 4" xfId="1324"/>
    <cellStyle name="ТЕКСТ 5" xfId="1325"/>
    <cellStyle name="ТЕКСТ 6" xfId="1326"/>
    <cellStyle name="ТЕКСТ 7" xfId="1327"/>
    <cellStyle name="ТЕКСТ 8" xfId="1328"/>
    <cellStyle name="Текст предупреждения 10" xfId="1329"/>
    <cellStyle name="Текст предупреждения 2" xfId="1330"/>
    <cellStyle name="Текст предупреждения 2 2" xfId="1331"/>
    <cellStyle name="Текст предупреждения 3" xfId="1332"/>
    <cellStyle name="Текст предупреждения 3 2" xfId="1333"/>
    <cellStyle name="Текст предупреждения 4" xfId="1334"/>
    <cellStyle name="Текст предупреждения 4 2" xfId="1335"/>
    <cellStyle name="Текст предупреждения 5" xfId="1336"/>
    <cellStyle name="Текст предупреждения 5 2" xfId="1337"/>
    <cellStyle name="Текст предупреждения 6" xfId="1338"/>
    <cellStyle name="Текст предупреждения 6 2" xfId="1339"/>
    <cellStyle name="Текст предупреждения 7" xfId="1340"/>
    <cellStyle name="Текст предупреждения 7 2" xfId="1341"/>
    <cellStyle name="Текст предупреждения 8" xfId="1342"/>
    <cellStyle name="Текст предупреждения 8 2" xfId="1343"/>
    <cellStyle name="Текст предупреждения 9" xfId="1344"/>
    <cellStyle name="Текст предупреждения 9 2" xfId="1345"/>
    <cellStyle name="Текстовый" xfId="1346"/>
    <cellStyle name="Текстовый 2" xfId="1347"/>
    <cellStyle name="Текстовый 3" xfId="1348"/>
    <cellStyle name="Текстовый 4" xfId="1349"/>
    <cellStyle name="Текстовый 5" xfId="1350"/>
    <cellStyle name="Текстовый 6" xfId="1351"/>
    <cellStyle name="Текстовый 7" xfId="1352"/>
    <cellStyle name="Текстовый 8" xfId="1353"/>
    <cellStyle name="Текстовый_1" xfId="1354"/>
    <cellStyle name="Тысячи [0]_22гк" xfId="1355"/>
    <cellStyle name="Тысячи_22гк" xfId="1356"/>
    <cellStyle name="ФИКСИРОВАННЫЙ" xfId="1357"/>
    <cellStyle name="ФИКСИРОВАННЫЙ 2" xfId="1358"/>
    <cellStyle name="ФИКСИРОВАННЫЙ 3" xfId="1359"/>
    <cellStyle name="ФИКСИРОВАННЫЙ 4" xfId="1360"/>
    <cellStyle name="ФИКСИРОВАННЫЙ 5" xfId="1361"/>
    <cellStyle name="ФИКСИРОВАННЫЙ 6" xfId="1362"/>
    <cellStyle name="ФИКСИРОВАННЫЙ 7" xfId="1363"/>
    <cellStyle name="ФИКСИРОВАННЫЙ 8" xfId="1364"/>
    <cellStyle name="ФИКСИРОВАННЫЙ_1" xfId="1365"/>
    <cellStyle name="Финансовый 2" xfId="1366"/>
    <cellStyle name="Финансовый 2 2" xfId="1367"/>
    <cellStyle name="Финансовый 2_46EE.2011(v1.0)" xfId="1368"/>
    <cellStyle name="Финансовый 3" xfId="1369"/>
    <cellStyle name="Финансовый 4" xfId="1370"/>
    <cellStyle name="Финансовый 5" xfId="1371"/>
    <cellStyle name="Формула" xfId="1372"/>
    <cellStyle name="Формула 2" xfId="1373"/>
    <cellStyle name="Формула_A РТ 2009 Рязаньэнерго" xfId="1374"/>
    <cellStyle name="ФормулаВБ" xfId="1375"/>
    <cellStyle name="ФормулаВБ 2" xfId="1376"/>
    <cellStyle name="ФормулаНаКонтроль" xfId="1377"/>
    <cellStyle name="Хороший 10" xfId="1378"/>
    <cellStyle name="Хороший 2" xfId="1379"/>
    <cellStyle name="Хороший 2 2" xfId="1380"/>
    <cellStyle name="Хороший 3" xfId="1381"/>
    <cellStyle name="Хороший 3 2" xfId="1382"/>
    <cellStyle name="Хороший 4" xfId="1383"/>
    <cellStyle name="Хороший 4 2" xfId="1384"/>
    <cellStyle name="Хороший 5" xfId="1385"/>
    <cellStyle name="Хороший 5 2" xfId="1386"/>
    <cellStyle name="Хороший 6" xfId="1387"/>
    <cellStyle name="Хороший 6 2" xfId="1388"/>
    <cellStyle name="Хороший 7" xfId="1389"/>
    <cellStyle name="Хороший 7 2" xfId="1390"/>
    <cellStyle name="Хороший 8" xfId="1391"/>
    <cellStyle name="Хороший 8 2" xfId="1392"/>
    <cellStyle name="Хороший 9" xfId="1393"/>
    <cellStyle name="Хороший 9 2" xfId="1394"/>
    <cellStyle name="Цифры по центру с десятыми" xfId="1395"/>
    <cellStyle name="Шапка таблицы" xfId="1396"/>
    <cellStyle name="назв фил" xfId="1397"/>
    <cellStyle name="”љ‘ђћ‚ђќќ›‰" xfId="1398"/>
    <cellStyle name="”ќђќ‘ћ‚›‰" xfId="1399"/>
    <cellStyle name="”€љ‘€ђћ‚ђќќ›‰" xfId="1400"/>
    <cellStyle name="”€ќђќ‘ћ‚›‰" xfId="1401"/>
    <cellStyle name="„…ќ…†ќ›‰" xfId="1402"/>
    <cellStyle name="‡ђѓћ‹ћ‚ћљ1" xfId="1403"/>
    <cellStyle name="‡ђѓћ‹ћ‚ћљ2" xfId="1404"/>
    <cellStyle name="€’ћѓћ‚›‰" xfId="1405"/>
    <cellStyle name="Заголовок" xfId="140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30F0F0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Documents%20and%20Settings/Naperova/&#1056;&#1072;&#1073;&#1086;&#1095;&#1080;&#1081;%20&#1089;&#1090;&#1086;&#1083;/&#1053;&#1058;&#1044;%20&#1087;&#1086;%20&#1073;&#1072;&#1083;&#1072;&#1085;&#1089;&#1072;&#1084;/&#1044;&#1083;&#1103;%20&#1088;&#1072;&#1089;&#1087;&#1077;&#1095;&#1072;&#1090;&#1082;&#1080;/FORM3.1.2012(v1.0)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DOCUME~1/Naperova/LOCALS~1/Temp/Rar$DI30.002/&#1055;&#1088;&#1080;&#1083;&#1086;&#1078;&#1077;&#1085;&#1080;&#1077;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Fs/USERS/5%20&#1058;&#1045;&#1055;&#1051;&#1054;&#1042;&#1040;&#1071;%20&#1069;&#1053;&#1045;&#1056;&#1043;&#1048;&#1071;/&#1069;&#1082;&#1089;&#1087;&#1077;&#1088;&#1090;&#1080;&#1079;&#1072;%202007/&#1090;&#1072;&#1073;&#1083;&#1080;&#1094;&#1072;%20&#1092;&#1089;&#109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Fin-nina/c/&#1052;&#1086;&#1080;%20&#1076;&#1086;&#1082;&#1091;&#1084;&#1077;&#1085;&#1090;&#1099;/fek%202002/FEK%202002.&#1053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DOCUME~1/Naperova/LOCALS~1/Temp/Rar$DI83.345/&#1055;&#1088;&#1080;&#1083;&#1086;&#1078;&#1077;&#1085;&#1080;&#1077;%20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Баланс энергии.1"/>
      <sheetName val="Баланс мощности.1"/>
      <sheetName val="П2.1"/>
      <sheetName val="П2.2"/>
      <sheetName val="амортизация по уровням напряжен"/>
      <sheetName val="П.1.17"/>
      <sheetName val="П.1.16. оплата труда"/>
      <sheetName val="Отчисления на соц. нужды"/>
      <sheetName val="материалы"/>
      <sheetName val="Ремонты 2011"/>
      <sheetName val="Сводная ремонт"/>
      <sheetName val="Проч.прямые"/>
      <sheetName val="Цеховые"/>
      <sheetName val="Общеэксплуатационные"/>
      <sheetName val="КВЛ 2011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ы "/>
      <sheetName val="Сводная тарифы ТЭКМО"/>
      <sheetName val="Распределение НВВ"/>
      <sheetName val="Смета на согласование "/>
      <sheetName val="Смета итогова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Заголовок"/>
      <sheetName val="6"/>
      <sheetName val="эл 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 на 01.01.2010"/>
      <sheetName val="П2.1 на 01.01.2011"/>
      <sheetName val="П2.2 на 01.01.2010"/>
      <sheetName val="П2.2 на 01.01.2011"/>
      <sheetName val="Ввод выбытие ОС"/>
      <sheetName val="Расчет амортизации"/>
      <sheetName val="амортизация по уровням напряжен"/>
      <sheetName val="П.1.17"/>
      <sheetName val="численность"/>
      <sheetName val="П.1.16. оплата труда ОПР"/>
      <sheetName val="П.1.16. оплата труда ППП"/>
      <sheetName val="Очисления на соц. нужды"/>
      <sheetName val="материалы"/>
      <sheetName val="Ремонты 2009"/>
      <sheetName val="Ремонты 2010"/>
      <sheetName val="Ремонты 2011"/>
      <sheetName val="Сводная ремонт"/>
      <sheetName val="УПХ"/>
      <sheetName val="УНПХ"/>
      <sheetName val="Пл за Зем"/>
      <sheetName val="Транспортн"/>
      <sheetName val="Экол пл"/>
      <sheetName val="ОТ и ТБ"/>
      <sheetName val="Аренда им"/>
      <sheetName val="Команд"/>
      <sheetName val="Обуч"/>
      <sheetName val="Страхов"/>
      <sheetName val="Др проч"/>
      <sheetName val="ФСК"/>
      <sheetName val="Услуги банков"/>
      <sheetName val="Н на Им"/>
      <sheetName val="др внереал расходы"/>
      <sheetName val=" КВЛ 2011"/>
      <sheetName val=" КВЛ 2010"/>
      <sheetName val=" КВЛ 2009"/>
      <sheetName val="КВЛ Сводная "/>
      <sheetName val="соц характер"/>
      <sheetName val="прочие расходы прибыль"/>
      <sheetName val=" НВВ передача"/>
      <sheetName val="П.1.18. Калькуляция"/>
      <sheetName val="П.1.21 Прибыль"/>
      <sheetName val="НВВ общая"/>
      <sheetName val="П1.24"/>
      <sheetName val="П1.25"/>
      <sheetName val="Смета на согласование"/>
      <sheetName val="Смета итоговая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0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8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G23" activeCellId="0" sqref="G2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27.42"/>
    <col collapsed="false" customWidth="true" hidden="false" outlineLevel="0" max="5" min="3" style="1" width="10.29"/>
    <col collapsed="false" customWidth="true" hidden="false" outlineLevel="0" max="6" min="6" style="1" width="13.29"/>
    <col collapsed="false" customWidth="true" hidden="false" outlineLevel="0" max="10" min="7" style="1" width="10.29"/>
    <col collapsed="false" customWidth="true" hidden="false" outlineLevel="0" max="11" min="11" style="1" width="12.42"/>
    <col collapsed="false" customWidth="true" hidden="false" outlineLevel="0" max="12" min="12" style="1" width="10.29"/>
    <col collapsed="false" customWidth="false" hidden="false" outlineLevel="0" max="16384" min="13" style="1" width="9.14"/>
  </cols>
  <sheetData>
    <row r="2" customFormat="false" ht="18" hidden="false" customHeight="true" outlineLevel="0" collapsed="false">
      <c r="A2" s="2"/>
      <c r="B2" s="3"/>
    </row>
    <row r="3" customFormat="false" ht="23.25" hidden="false" customHeight="tru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3.5" hidden="false" customHeight="false" outlineLevel="0" collapsed="false">
      <c r="B4" s="5"/>
      <c r="L4" s="6" t="s">
        <v>1</v>
      </c>
    </row>
    <row r="5" s="10" customFormat="true" ht="30.75" hidden="false" customHeight="true" outlineLevel="0" collapsed="false">
      <c r="A5" s="7" t="s">
        <v>2</v>
      </c>
      <c r="B5" s="8" t="s">
        <v>3</v>
      </c>
      <c r="C5" s="9" t="s">
        <v>4</v>
      </c>
      <c r="D5" s="9"/>
      <c r="E5" s="9"/>
      <c r="F5" s="9"/>
      <c r="G5" s="9"/>
      <c r="H5" s="9" t="s">
        <v>5</v>
      </c>
      <c r="I5" s="9"/>
      <c r="J5" s="9"/>
      <c r="K5" s="9"/>
      <c r="L5" s="9"/>
    </row>
    <row r="6" s="10" customFormat="true" ht="24" hidden="false" customHeight="true" outlineLevel="0" collapsed="false">
      <c r="A6" s="7"/>
      <c r="B6" s="8"/>
      <c r="C6" s="11" t="s">
        <v>6</v>
      </c>
      <c r="D6" s="12" t="s">
        <v>7</v>
      </c>
      <c r="E6" s="12" t="s">
        <v>8</v>
      </c>
      <c r="F6" s="12" t="s">
        <v>9</v>
      </c>
      <c r="G6" s="13" t="s">
        <v>10</v>
      </c>
      <c r="H6" s="11" t="s">
        <v>6</v>
      </c>
      <c r="I6" s="12" t="s">
        <v>7</v>
      </c>
      <c r="J6" s="12" t="s">
        <v>8</v>
      </c>
      <c r="K6" s="12" t="s">
        <v>9</v>
      </c>
      <c r="L6" s="13" t="s">
        <v>10</v>
      </c>
    </row>
    <row r="7" customFormat="false" ht="13.5" hidden="false" customHeight="false" outlineLevel="0" collapsed="false">
      <c r="A7" s="14" t="n">
        <v>1</v>
      </c>
      <c r="B7" s="15" t="n">
        <v>2</v>
      </c>
      <c r="C7" s="14" t="n">
        <v>13</v>
      </c>
      <c r="D7" s="16" t="n">
        <v>14</v>
      </c>
      <c r="E7" s="16" t="n">
        <v>15</v>
      </c>
      <c r="F7" s="16" t="n">
        <v>16</v>
      </c>
      <c r="G7" s="17" t="n">
        <v>17</v>
      </c>
      <c r="H7" s="14" t="n">
        <v>18</v>
      </c>
      <c r="I7" s="16" t="n">
        <v>19</v>
      </c>
      <c r="J7" s="16" t="n">
        <v>20</v>
      </c>
      <c r="K7" s="16" t="n">
        <v>21</v>
      </c>
      <c r="L7" s="17" t="n">
        <v>22</v>
      </c>
    </row>
    <row r="8" s="10" customFormat="true" ht="31.5" hidden="false" customHeight="false" outlineLevel="0" collapsed="false">
      <c r="A8" s="18" t="s">
        <v>11</v>
      </c>
      <c r="B8" s="19" t="s">
        <v>12</v>
      </c>
      <c r="C8" s="20" t="n">
        <f aca="false">C18+C20+C21</f>
        <v>24.149327</v>
      </c>
      <c r="D8" s="21" t="n">
        <f aca="false">D14+D15+D16+D17</f>
        <v>0</v>
      </c>
      <c r="E8" s="21" t="n">
        <f aca="false">E9+E14+E15+E16+E17</f>
        <v>0</v>
      </c>
      <c r="F8" s="21" t="n">
        <f aca="false">F15</f>
        <v>23.820202</v>
      </c>
      <c r="G8" s="21" t="n">
        <f aca="false">G9+G14+G15+G16+G17</f>
        <v>0.329125</v>
      </c>
      <c r="H8" s="20" t="n">
        <f aca="false">H18+H20+H21</f>
        <v>25.4829989</v>
      </c>
      <c r="I8" s="21" t="n">
        <f aca="false">I14+I15+I16+I17</f>
        <v>0</v>
      </c>
      <c r="J8" s="21" t="n">
        <f aca="false">J9+J14+J15+J16+J17</f>
        <v>0</v>
      </c>
      <c r="K8" s="21" t="n">
        <f aca="false">K15</f>
        <v>25.2588</v>
      </c>
      <c r="L8" s="22" t="n">
        <f aca="false">L9+L14+L15+L16+L17</f>
        <v>0.224198900000005</v>
      </c>
    </row>
    <row r="9" s="10" customFormat="true" ht="15.75" hidden="false" customHeight="false" outlineLevel="0" collapsed="false">
      <c r="A9" s="23" t="s">
        <v>13</v>
      </c>
      <c r="B9" s="24" t="s">
        <v>14</v>
      </c>
      <c r="C9" s="25" t="s">
        <v>15</v>
      </c>
      <c r="D9" s="26" t="s">
        <v>15</v>
      </c>
      <c r="E9" s="27" t="n">
        <f aca="false">E11</f>
        <v>0</v>
      </c>
      <c r="F9" s="27" t="n">
        <f aca="false">F11+F12</f>
        <v>0</v>
      </c>
      <c r="G9" s="28" t="n">
        <f aca="false">G11+G12+G13</f>
        <v>0</v>
      </c>
      <c r="H9" s="25" t="s">
        <v>15</v>
      </c>
      <c r="I9" s="26" t="s">
        <v>15</v>
      </c>
      <c r="J9" s="27" t="n">
        <f aca="false">J11</f>
        <v>0</v>
      </c>
      <c r="K9" s="27" t="n">
        <f aca="false">K11+K12</f>
        <v>0</v>
      </c>
      <c r="L9" s="28" t="n">
        <f aca="false">L11+L12+L13</f>
        <v>0</v>
      </c>
    </row>
    <row r="10" s="10" customFormat="true" ht="15.75" hidden="false" customHeight="false" outlineLevel="0" collapsed="false">
      <c r="A10" s="23"/>
      <c r="B10" s="24" t="s">
        <v>16</v>
      </c>
      <c r="C10" s="25" t="s">
        <v>15</v>
      </c>
      <c r="D10" s="29" t="s">
        <v>15</v>
      </c>
      <c r="E10" s="29" t="s">
        <v>15</v>
      </c>
      <c r="F10" s="29" t="s">
        <v>15</v>
      </c>
      <c r="G10" s="30" t="s">
        <v>15</v>
      </c>
      <c r="H10" s="25" t="s">
        <v>15</v>
      </c>
      <c r="I10" s="29" t="s">
        <v>15</v>
      </c>
      <c r="J10" s="29" t="s">
        <v>15</v>
      </c>
      <c r="K10" s="29" t="s">
        <v>15</v>
      </c>
      <c r="L10" s="30" t="s">
        <v>15</v>
      </c>
    </row>
    <row r="11" s="10" customFormat="true" ht="15.75" hidden="false" customHeight="false" outlineLevel="0" collapsed="false">
      <c r="A11" s="23" t="s">
        <v>17</v>
      </c>
      <c r="B11" s="24" t="s">
        <v>7</v>
      </c>
      <c r="C11" s="25" t="s">
        <v>15</v>
      </c>
      <c r="D11" s="31" t="s">
        <v>15</v>
      </c>
      <c r="E11" s="32"/>
      <c r="F11" s="33" t="n">
        <f aca="false">D8-D18-D20-D21-E11-G11</f>
        <v>0</v>
      </c>
      <c r="G11" s="34"/>
      <c r="H11" s="25" t="s">
        <v>15</v>
      </c>
      <c r="I11" s="31" t="s">
        <v>15</v>
      </c>
      <c r="J11" s="32"/>
      <c r="K11" s="33" t="n">
        <f aca="false">I8-I18-I20-I21-J11-L11</f>
        <v>0</v>
      </c>
      <c r="L11" s="34"/>
    </row>
    <row r="12" s="10" customFormat="true" ht="15.75" hidden="false" customHeight="false" outlineLevel="0" collapsed="false">
      <c r="A12" s="23" t="s">
        <v>18</v>
      </c>
      <c r="B12" s="24" t="s">
        <v>8</v>
      </c>
      <c r="C12" s="25" t="s">
        <v>15</v>
      </c>
      <c r="D12" s="31" t="s">
        <v>15</v>
      </c>
      <c r="E12" s="31" t="s">
        <v>15</v>
      </c>
      <c r="F12" s="33" t="n">
        <f aca="false">E8-E18-E20-E21-G12</f>
        <v>0</v>
      </c>
      <c r="G12" s="34"/>
      <c r="H12" s="25" t="s">
        <v>15</v>
      </c>
      <c r="I12" s="31" t="s">
        <v>15</v>
      </c>
      <c r="J12" s="31" t="s">
        <v>15</v>
      </c>
      <c r="K12" s="33" t="n">
        <f aca="false">J8-J18-J20-J21-L12</f>
        <v>0</v>
      </c>
      <c r="L12" s="34"/>
    </row>
    <row r="13" s="10" customFormat="true" ht="15.75" hidden="false" customHeight="false" outlineLevel="0" collapsed="false">
      <c r="A13" s="23" t="s">
        <v>19</v>
      </c>
      <c r="B13" s="24" t="s">
        <v>9</v>
      </c>
      <c r="C13" s="25" t="s">
        <v>15</v>
      </c>
      <c r="D13" s="31" t="s">
        <v>15</v>
      </c>
      <c r="E13" s="31" t="s">
        <v>15</v>
      </c>
      <c r="F13" s="31" t="s">
        <v>15</v>
      </c>
      <c r="G13" s="35"/>
      <c r="H13" s="25" t="s">
        <v>15</v>
      </c>
      <c r="I13" s="31" t="s">
        <v>15</v>
      </c>
      <c r="J13" s="31" t="s">
        <v>15</v>
      </c>
      <c r="K13" s="31" t="s">
        <v>15</v>
      </c>
      <c r="L13" s="35"/>
    </row>
    <row r="14" s="10" customFormat="true" ht="15.75" hidden="false" customHeight="false" outlineLevel="0" collapsed="false">
      <c r="A14" s="23" t="s">
        <v>20</v>
      </c>
      <c r="B14" s="24" t="s">
        <v>21</v>
      </c>
      <c r="C14" s="36" t="n">
        <f aca="false">SUM(D14:G14)</f>
        <v>0</v>
      </c>
      <c r="D14" s="37"/>
      <c r="E14" s="37"/>
      <c r="F14" s="37"/>
      <c r="G14" s="34"/>
      <c r="H14" s="36" t="n">
        <f aca="false">SUM(I14:L14)</f>
        <v>0</v>
      </c>
      <c r="I14" s="37"/>
      <c r="J14" s="37"/>
      <c r="K14" s="37"/>
      <c r="L14" s="34"/>
    </row>
    <row r="15" s="10" customFormat="true" ht="15.75" hidden="false" customHeight="false" outlineLevel="0" collapsed="false">
      <c r="A15" s="23" t="s">
        <v>22</v>
      </c>
      <c r="B15" s="24" t="s">
        <v>23</v>
      </c>
      <c r="C15" s="36" t="n">
        <f aca="false">SUM(D15:G15)</f>
        <v>24.149327</v>
      </c>
      <c r="D15" s="38"/>
      <c r="E15" s="38"/>
      <c r="F15" s="38" t="n">
        <v>23.820202</v>
      </c>
      <c r="G15" s="34" t="n">
        <v>0.329125</v>
      </c>
      <c r="H15" s="36" t="n">
        <f aca="false">SUM(I15:L15)</f>
        <v>25.4829989</v>
      </c>
      <c r="I15" s="38"/>
      <c r="J15" s="38"/>
      <c r="K15" s="38" t="n">
        <v>25.2588</v>
      </c>
      <c r="L15" s="34" t="n">
        <v>0.224198900000005</v>
      </c>
    </row>
    <row r="16" s="10" customFormat="true" ht="15.75" hidden="false" customHeight="false" outlineLevel="0" collapsed="false">
      <c r="A16" s="23" t="s">
        <v>24</v>
      </c>
      <c r="B16" s="24"/>
      <c r="C16" s="36"/>
      <c r="D16" s="38"/>
      <c r="E16" s="38"/>
      <c r="F16" s="38"/>
      <c r="G16" s="34"/>
      <c r="H16" s="36" t="n">
        <f aca="false">SUM(I16:L16)</f>
        <v>0</v>
      </c>
      <c r="I16" s="38"/>
      <c r="J16" s="38"/>
      <c r="K16" s="38"/>
      <c r="L16" s="34"/>
    </row>
    <row r="17" s="10" customFormat="true" ht="31.5" hidden="false" customHeight="false" outlineLevel="0" collapsed="false">
      <c r="A17" s="23" t="s">
        <v>25</v>
      </c>
      <c r="B17" s="24" t="s">
        <v>26</v>
      </c>
      <c r="C17" s="36" t="n">
        <f aca="false">SUM(D17:G17)</f>
        <v>0</v>
      </c>
      <c r="D17" s="38"/>
      <c r="E17" s="38"/>
      <c r="F17" s="38"/>
      <c r="G17" s="34"/>
      <c r="H17" s="36" t="n">
        <f aca="false">SUM(I17:L17)</f>
        <v>0</v>
      </c>
      <c r="I17" s="38"/>
      <c r="J17" s="38"/>
      <c r="K17" s="38"/>
      <c r="L17" s="34"/>
    </row>
    <row r="18" s="10" customFormat="true" ht="31.5" hidden="false" customHeight="false" outlineLevel="0" collapsed="false">
      <c r="A18" s="23" t="s">
        <v>27</v>
      </c>
      <c r="B18" s="24" t="s">
        <v>28</v>
      </c>
      <c r="C18" s="36" t="n">
        <f aca="false">SUM(D18:G18)</f>
        <v>0</v>
      </c>
      <c r="D18" s="27" t="n">
        <f aca="false">D8*D19/100</f>
        <v>0</v>
      </c>
      <c r="E18" s="27" t="n">
        <f aca="false">E8*E19/100</f>
        <v>0</v>
      </c>
      <c r="F18" s="27" t="n">
        <f aca="false">F8*F19/100</f>
        <v>0</v>
      </c>
      <c r="G18" s="28" t="n">
        <f aca="false">G8*G19/100</f>
        <v>0</v>
      </c>
      <c r="H18" s="36" t="n">
        <f aca="false">SUM(I18:L18)</f>
        <v>1.5723</v>
      </c>
      <c r="I18" s="27" t="n">
        <f aca="false">I8*I19/100</f>
        <v>0</v>
      </c>
      <c r="J18" s="27" t="n">
        <f aca="false">J8*J19/100</f>
        <v>0</v>
      </c>
      <c r="K18" s="27" t="n">
        <v>1.5723</v>
      </c>
      <c r="L18" s="28" t="n">
        <f aca="false">L8*L19/100</f>
        <v>0</v>
      </c>
    </row>
    <row r="19" s="10" customFormat="true" ht="15.75" hidden="false" customHeight="false" outlineLevel="0" collapsed="false">
      <c r="A19" s="23" t="s">
        <v>29</v>
      </c>
      <c r="B19" s="24" t="s">
        <v>30</v>
      </c>
      <c r="C19" s="36" t="n">
        <f aca="false">IF(C8=0,0,C18/C8*100)</f>
        <v>0</v>
      </c>
      <c r="D19" s="39"/>
      <c r="E19" s="39"/>
      <c r="F19" s="39" t="n">
        <v>0</v>
      </c>
      <c r="G19" s="40" t="n">
        <v>0</v>
      </c>
      <c r="H19" s="36" t="n">
        <f aca="false">IF(H8=0,0,H18/H8*100)</f>
        <v>6.16999594973102</v>
      </c>
      <c r="I19" s="39"/>
      <c r="J19" s="39"/>
      <c r="K19" s="39" t="n">
        <v>6.17</v>
      </c>
      <c r="L19" s="40" t="n">
        <v>0</v>
      </c>
    </row>
    <row r="20" s="10" customFormat="true" ht="47.25" hidden="false" customHeight="false" outlineLevel="0" collapsed="false">
      <c r="A20" s="23" t="s">
        <v>31</v>
      </c>
      <c r="B20" s="24" t="s">
        <v>32</v>
      </c>
      <c r="C20" s="36" t="n">
        <f aca="false">SUM(D20:G20)</f>
        <v>5.637371</v>
      </c>
      <c r="D20" s="39"/>
      <c r="E20" s="39"/>
      <c r="F20" s="39" t="n">
        <v>5.637371</v>
      </c>
      <c r="G20" s="40"/>
      <c r="H20" s="36" t="n">
        <f aca="false">SUM(I20:L20)</f>
        <v>5.6985</v>
      </c>
      <c r="I20" s="39"/>
      <c r="J20" s="39"/>
      <c r="K20" s="39" t="n">
        <v>5.6985</v>
      </c>
      <c r="L20" s="40"/>
    </row>
    <row r="21" s="10" customFormat="true" ht="15.75" hidden="false" customHeight="false" outlineLevel="0" collapsed="false">
      <c r="A21" s="23" t="s">
        <v>33</v>
      </c>
      <c r="B21" s="24" t="s">
        <v>34</v>
      </c>
      <c r="C21" s="36" t="n">
        <f aca="false">SUM(D21:G21)</f>
        <v>18.511956</v>
      </c>
      <c r="D21" s="27" t="n">
        <f aca="false">D22+D23+D24</f>
        <v>0</v>
      </c>
      <c r="E21" s="27" t="n">
        <f aca="false">E22+E23+E24</f>
        <v>0</v>
      </c>
      <c r="F21" s="27" t="n">
        <f aca="false">F22+F23+F24</f>
        <v>18.182831</v>
      </c>
      <c r="G21" s="28" t="n">
        <f aca="false">G8-G18-G20</f>
        <v>0.329125</v>
      </c>
      <c r="H21" s="36" t="n">
        <f aca="false">SUM(I21:L21)</f>
        <v>18.2121989</v>
      </c>
      <c r="I21" s="27" t="n">
        <f aca="false">I22+I23+I24</f>
        <v>0</v>
      </c>
      <c r="J21" s="27" t="n">
        <f aca="false">J22+J23+J24</f>
        <v>0</v>
      </c>
      <c r="K21" s="27" t="n">
        <f aca="false">K22+K23+K24</f>
        <v>17.988</v>
      </c>
      <c r="L21" s="28" t="n">
        <f aca="false">L8-L18-L20</f>
        <v>0.224198900000005</v>
      </c>
    </row>
    <row r="22" s="10" customFormat="true" ht="31.5" hidden="false" customHeight="false" outlineLevel="0" collapsed="false">
      <c r="A22" s="23" t="s">
        <v>35</v>
      </c>
      <c r="B22" s="24" t="s">
        <v>36</v>
      </c>
      <c r="C22" s="36" t="n">
        <f aca="false">SUM(D22:G22)</f>
        <v>18.511956</v>
      </c>
      <c r="D22" s="39"/>
      <c r="E22" s="39"/>
      <c r="F22" s="39" t="n">
        <v>18.182831</v>
      </c>
      <c r="G22" s="40" t="n">
        <v>0.329125</v>
      </c>
      <c r="H22" s="36" t="n">
        <f aca="false">SUM(I22:L22)</f>
        <v>18.2122</v>
      </c>
      <c r="I22" s="39"/>
      <c r="J22" s="39"/>
      <c r="K22" s="39" t="n">
        <v>17.988</v>
      </c>
      <c r="L22" s="40" t="n">
        <v>0.2242</v>
      </c>
    </row>
    <row r="23" s="10" customFormat="true" ht="15.75" hidden="false" customHeight="false" outlineLevel="0" collapsed="false">
      <c r="A23" s="41" t="s">
        <v>37</v>
      </c>
      <c r="B23" s="42" t="s">
        <v>38</v>
      </c>
      <c r="C23" s="36" t="n">
        <f aca="false">SUM(D23:G23)</f>
        <v>0</v>
      </c>
      <c r="D23" s="32"/>
      <c r="E23" s="32"/>
      <c r="F23" s="32"/>
      <c r="G23" s="43"/>
      <c r="H23" s="36" t="n">
        <f aca="false">SUM(I23:L23)</f>
        <v>0</v>
      </c>
      <c r="I23" s="32"/>
      <c r="J23" s="32"/>
      <c r="K23" s="32"/>
      <c r="L23" s="43"/>
    </row>
    <row r="24" s="10" customFormat="true" ht="32.25" hidden="false" customHeight="false" outlineLevel="0" collapsed="false">
      <c r="A24" s="44" t="s">
        <v>39</v>
      </c>
      <c r="B24" s="45" t="s">
        <v>40</v>
      </c>
      <c r="C24" s="46" t="n">
        <f aca="false">SUM(D24:G24)</f>
        <v>0</v>
      </c>
      <c r="D24" s="47"/>
      <c r="E24" s="47"/>
      <c r="F24" s="47"/>
      <c r="G24" s="48"/>
      <c r="H24" s="46" t="n">
        <f aca="false">SUM(I24:L24)</f>
        <v>0</v>
      </c>
      <c r="I24" s="47"/>
      <c r="J24" s="47"/>
      <c r="K24" s="47"/>
      <c r="L24" s="48"/>
    </row>
    <row r="25" s="54" customFormat="true" ht="16.5" hidden="false" customHeight="false" outlineLevel="0" collapsed="false">
      <c r="A25" s="49"/>
      <c r="B25" s="50" t="s">
        <v>41</v>
      </c>
      <c r="C25" s="51"/>
      <c r="D25" s="52" t="n">
        <f aca="false">D8-D18-D20-D22-D23-D24-E11-F11-G11</f>
        <v>0</v>
      </c>
      <c r="E25" s="52" t="n">
        <f aca="false">E8-E18-E20-E22-E23-E24-F12-G12</f>
        <v>0</v>
      </c>
      <c r="F25" s="52" t="n">
        <f aca="false">F8-F18-F20-F22-F23-F24-G13</f>
        <v>0</v>
      </c>
      <c r="G25" s="53" t="n">
        <f aca="false">G8-G18-G20-G22-G23-G24</f>
        <v>0</v>
      </c>
      <c r="H25" s="51"/>
      <c r="I25" s="52" t="n">
        <f aca="false">I8-I18-I20-I22-I23-I24-J11-K11-L11</f>
        <v>0</v>
      </c>
      <c r="J25" s="52" t="n">
        <f aca="false">J8-J18-J20-J22-J23-J24-K12-L12</f>
        <v>0</v>
      </c>
      <c r="K25" s="52" t="n">
        <f aca="false">K8-K18-K20-K22-K23-K24-L13</f>
        <v>3.5527136788005E-015</v>
      </c>
      <c r="L25" s="53" t="n">
        <f aca="false">L8-L18-L20-L22-L23-L24</f>
        <v>-1.09999999536869E-006</v>
      </c>
    </row>
    <row r="26" s="54" customFormat="true" ht="15.75" hidden="false" customHeight="false" outlineLevel="0" collapsed="false">
      <c r="A26" s="55"/>
      <c r="B26" s="56"/>
      <c r="C26" s="57"/>
      <c r="D26" s="58"/>
      <c r="E26" s="58"/>
      <c r="F26" s="58"/>
      <c r="G26" s="58"/>
      <c r="H26" s="57"/>
      <c r="I26" s="58"/>
      <c r="J26" s="58"/>
      <c r="K26" s="58"/>
      <c r="L26" s="58"/>
    </row>
    <row r="29" customFormat="false" ht="15.75" hidden="false" customHeight="false" outlineLevel="0" collapsed="false">
      <c r="B29" s="59" t="s">
        <v>42</v>
      </c>
      <c r="C29" s="60"/>
      <c r="D29" s="60"/>
      <c r="E29" s="61"/>
      <c r="F29" s="10" t="s">
        <v>43</v>
      </c>
      <c r="L29" s="62"/>
    </row>
    <row r="30" customFormat="false" ht="12.75" hidden="false" customHeight="false" outlineLevel="0" collapsed="false">
      <c r="D30" s="1" t="s">
        <v>44</v>
      </c>
    </row>
  </sheetData>
  <mergeCells count="5">
    <mergeCell ref="A3:L3"/>
    <mergeCell ref="A5:A6"/>
    <mergeCell ref="B5:B6"/>
    <mergeCell ref="C5:G5"/>
    <mergeCell ref="H5:L5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2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G23" activeCellId="0" sqref="G2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27.42"/>
    <col collapsed="false" customWidth="true" hidden="false" outlineLevel="0" max="12" min="3" style="1" width="10.29"/>
    <col collapsed="false" customWidth="false" hidden="false" outlineLevel="0" max="16384" min="13" style="1" width="9.14"/>
  </cols>
  <sheetData>
    <row r="2" customFormat="false" ht="18" hidden="false" customHeight="true" outlineLevel="0" collapsed="false">
      <c r="A2" s="2"/>
      <c r="B2" s="3"/>
    </row>
    <row r="3" customFormat="false" ht="23.25" hidden="false" customHeight="true" outlineLevel="0" collapsed="false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3.5" hidden="false" customHeight="false" outlineLevel="0" collapsed="false">
      <c r="B4" s="5"/>
      <c r="L4" s="6" t="s">
        <v>46</v>
      </c>
    </row>
    <row r="5" s="10" customFormat="true" ht="30.75" hidden="false" customHeight="true" outlineLevel="0" collapsed="false">
      <c r="A5" s="7" t="s">
        <v>2</v>
      </c>
      <c r="B5" s="8" t="s">
        <v>3</v>
      </c>
      <c r="C5" s="9" t="s">
        <v>4</v>
      </c>
      <c r="D5" s="9"/>
      <c r="E5" s="9"/>
      <c r="F5" s="9"/>
      <c r="G5" s="9"/>
      <c r="H5" s="9" t="s">
        <v>5</v>
      </c>
      <c r="I5" s="9"/>
      <c r="J5" s="9"/>
      <c r="K5" s="9"/>
      <c r="L5" s="9"/>
    </row>
    <row r="6" s="10" customFormat="true" ht="24" hidden="false" customHeight="true" outlineLevel="0" collapsed="false">
      <c r="A6" s="7"/>
      <c r="B6" s="8"/>
      <c r="C6" s="11" t="s">
        <v>6</v>
      </c>
      <c r="D6" s="12" t="s">
        <v>7</v>
      </c>
      <c r="E6" s="12" t="s">
        <v>8</v>
      </c>
      <c r="F6" s="12" t="s">
        <v>9</v>
      </c>
      <c r="G6" s="13" t="s">
        <v>10</v>
      </c>
      <c r="H6" s="11" t="s">
        <v>6</v>
      </c>
      <c r="I6" s="12" t="s">
        <v>7</v>
      </c>
      <c r="J6" s="12" t="s">
        <v>8</v>
      </c>
      <c r="K6" s="12" t="s">
        <v>9</v>
      </c>
      <c r="L6" s="13" t="s">
        <v>10</v>
      </c>
    </row>
    <row r="7" customFormat="false" ht="13.5" hidden="false" customHeight="false" outlineLevel="0" collapsed="false">
      <c r="A7" s="14" t="n">
        <v>1</v>
      </c>
      <c r="B7" s="15" t="n">
        <v>2</v>
      </c>
      <c r="C7" s="14" t="n">
        <v>13</v>
      </c>
      <c r="D7" s="16" t="n">
        <v>14</v>
      </c>
      <c r="E7" s="16" t="n">
        <v>15</v>
      </c>
      <c r="F7" s="16" t="n">
        <v>16</v>
      </c>
      <c r="G7" s="17" t="n">
        <v>17</v>
      </c>
      <c r="H7" s="14" t="n">
        <v>18</v>
      </c>
      <c r="I7" s="16" t="n">
        <v>19</v>
      </c>
      <c r="J7" s="16" t="n">
        <v>20</v>
      </c>
      <c r="K7" s="16" t="n">
        <v>21</v>
      </c>
      <c r="L7" s="17" t="n">
        <v>22</v>
      </c>
    </row>
    <row r="8" s="10" customFormat="true" ht="31.5" hidden="false" customHeight="false" outlineLevel="0" collapsed="false">
      <c r="A8" s="18" t="s">
        <v>11</v>
      </c>
      <c r="B8" s="19" t="s">
        <v>47</v>
      </c>
      <c r="C8" s="20" t="n">
        <f aca="false">C18+C20+C21</f>
        <v>2.6092</v>
      </c>
      <c r="D8" s="21" t="n">
        <f aca="false">D14+D15+D16+D17</f>
        <v>0</v>
      </c>
      <c r="E8" s="21" t="n">
        <f aca="false">E9+E14+E15+E16+E17</f>
        <v>0</v>
      </c>
      <c r="F8" s="21" t="n">
        <f aca="false">F9+F14+F15+F16+F17</f>
        <v>2.5792</v>
      </c>
      <c r="G8" s="22" t="n">
        <f aca="false">G9+G14+G15+G16+G17</f>
        <v>0.03</v>
      </c>
      <c r="H8" s="20" t="n">
        <f aca="false">H18+H20+H21</f>
        <v>3.919</v>
      </c>
      <c r="I8" s="21" t="n">
        <f aca="false">I14+I15+I16+I17</f>
        <v>0</v>
      </c>
      <c r="J8" s="21" t="n">
        <f aca="false">J9+J14+J15+J16+J17</f>
        <v>0</v>
      </c>
      <c r="K8" s="21" t="n">
        <f aca="false">K9+K14+K15+K16+K17</f>
        <v>3.889</v>
      </c>
      <c r="L8" s="22" t="n">
        <f aca="false">L9+L14+L15+L16+L17</f>
        <v>0.03</v>
      </c>
    </row>
    <row r="9" s="10" customFormat="true" ht="15.75" hidden="false" customHeight="false" outlineLevel="0" collapsed="false">
      <c r="A9" s="23" t="s">
        <v>13</v>
      </c>
      <c r="B9" s="24" t="s">
        <v>14</v>
      </c>
      <c r="C9" s="25" t="s">
        <v>15</v>
      </c>
      <c r="D9" s="26" t="s">
        <v>15</v>
      </c>
      <c r="E9" s="27" t="n">
        <f aca="false">E11</f>
        <v>0</v>
      </c>
      <c r="F9" s="27" t="n">
        <f aca="false">F11+F12</f>
        <v>0</v>
      </c>
      <c r="G9" s="28" t="n">
        <f aca="false">G11+G12+G13</f>
        <v>0</v>
      </c>
      <c r="H9" s="25" t="s">
        <v>15</v>
      </c>
      <c r="I9" s="26" t="s">
        <v>15</v>
      </c>
      <c r="J9" s="27" t="n">
        <f aca="false">J11</f>
        <v>0</v>
      </c>
      <c r="K9" s="27" t="n">
        <f aca="false">K11+K12</f>
        <v>0</v>
      </c>
      <c r="L9" s="28" t="n">
        <f aca="false">L11+L12+L13</f>
        <v>0</v>
      </c>
    </row>
    <row r="10" s="10" customFormat="true" ht="15.75" hidden="false" customHeight="false" outlineLevel="0" collapsed="false">
      <c r="A10" s="23"/>
      <c r="B10" s="24" t="s">
        <v>16</v>
      </c>
      <c r="C10" s="25" t="s">
        <v>15</v>
      </c>
      <c r="D10" s="29" t="s">
        <v>15</v>
      </c>
      <c r="E10" s="29" t="s">
        <v>15</v>
      </c>
      <c r="F10" s="29" t="s">
        <v>15</v>
      </c>
      <c r="G10" s="30" t="s">
        <v>15</v>
      </c>
      <c r="H10" s="25" t="s">
        <v>15</v>
      </c>
      <c r="I10" s="29" t="s">
        <v>15</v>
      </c>
      <c r="J10" s="29" t="s">
        <v>15</v>
      </c>
      <c r="K10" s="29" t="s">
        <v>15</v>
      </c>
      <c r="L10" s="30" t="s">
        <v>15</v>
      </c>
    </row>
    <row r="11" s="10" customFormat="true" ht="15.75" hidden="false" customHeight="false" outlineLevel="0" collapsed="false">
      <c r="A11" s="23" t="s">
        <v>17</v>
      </c>
      <c r="B11" s="24" t="s">
        <v>7</v>
      </c>
      <c r="C11" s="25" t="s">
        <v>15</v>
      </c>
      <c r="D11" s="31" t="s">
        <v>15</v>
      </c>
      <c r="E11" s="32"/>
      <c r="F11" s="33" t="n">
        <f aca="false">D8-D18-D20-D21-E11-G11</f>
        <v>0</v>
      </c>
      <c r="G11" s="34"/>
      <c r="H11" s="25" t="s">
        <v>15</v>
      </c>
      <c r="I11" s="31" t="s">
        <v>15</v>
      </c>
      <c r="J11" s="32"/>
      <c r="K11" s="33" t="n">
        <f aca="false">I8-I18-I20-I21-J11-L11</f>
        <v>0</v>
      </c>
      <c r="L11" s="34"/>
    </row>
    <row r="12" s="10" customFormat="true" ht="15.75" hidden="false" customHeight="false" outlineLevel="0" collapsed="false">
      <c r="A12" s="23" t="s">
        <v>18</v>
      </c>
      <c r="B12" s="24" t="s">
        <v>8</v>
      </c>
      <c r="C12" s="25" t="s">
        <v>15</v>
      </c>
      <c r="D12" s="31" t="s">
        <v>15</v>
      </c>
      <c r="E12" s="31" t="s">
        <v>15</v>
      </c>
      <c r="F12" s="33" t="n">
        <f aca="false">E8-E18-E20-E21-G12</f>
        <v>0</v>
      </c>
      <c r="G12" s="34"/>
      <c r="H12" s="25" t="s">
        <v>15</v>
      </c>
      <c r="I12" s="31" t="s">
        <v>15</v>
      </c>
      <c r="J12" s="31" t="s">
        <v>15</v>
      </c>
      <c r="K12" s="33" t="n">
        <f aca="false">J8-J18-J20-J21-L12</f>
        <v>0</v>
      </c>
      <c r="L12" s="34"/>
    </row>
    <row r="13" s="10" customFormat="true" ht="15.75" hidden="false" customHeight="false" outlineLevel="0" collapsed="false">
      <c r="A13" s="23" t="s">
        <v>19</v>
      </c>
      <c r="B13" s="24" t="s">
        <v>9</v>
      </c>
      <c r="C13" s="25" t="s">
        <v>15</v>
      </c>
      <c r="D13" s="31" t="s">
        <v>15</v>
      </c>
      <c r="E13" s="31" t="s">
        <v>15</v>
      </c>
      <c r="F13" s="31" t="s">
        <v>15</v>
      </c>
      <c r="G13" s="35" t="n">
        <f aca="false">F8-F18-F20-F21</f>
        <v>0</v>
      </c>
      <c r="H13" s="25" t="s">
        <v>15</v>
      </c>
      <c r="I13" s="31" t="s">
        <v>15</v>
      </c>
      <c r="J13" s="31" t="s">
        <v>15</v>
      </c>
      <c r="K13" s="31" t="s">
        <v>15</v>
      </c>
      <c r="L13" s="35" t="n">
        <v>0</v>
      </c>
    </row>
    <row r="14" s="10" customFormat="true" ht="15.75" hidden="false" customHeight="false" outlineLevel="0" collapsed="false">
      <c r="A14" s="23" t="s">
        <v>20</v>
      </c>
      <c r="B14" s="24" t="s">
        <v>21</v>
      </c>
      <c r="C14" s="36" t="n">
        <f aca="false">SUM(D14:G14)</f>
        <v>0</v>
      </c>
      <c r="D14" s="37"/>
      <c r="E14" s="37"/>
      <c r="F14" s="37"/>
      <c r="G14" s="34"/>
      <c r="H14" s="36" t="n">
        <f aca="false">SUM(I14:L14)</f>
        <v>0</v>
      </c>
      <c r="I14" s="37"/>
      <c r="J14" s="37"/>
      <c r="K14" s="37"/>
      <c r="L14" s="34"/>
    </row>
    <row r="15" s="10" customFormat="true" ht="15.75" hidden="false" customHeight="false" outlineLevel="0" collapsed="false">
      <c r="A15" s="23" t="s">
        <v>22</v>
      </c>
      <c r="B15" s="24" t="s">
        <v>48</v>
      </c>
      <c r="C15" s="36" t="n">
        <f aca="false">SUM(D15:G15)</f>
        <v>0</v>
      </c>
      <c r="D15" s="38"/>
      <c r="E15" s="38"/>
      <c r="F15" s="38"/>
      <c r="G15" s="34"/>
      <c r="H15" s="36" t="n">
        <f aca="false">SUM(I15:L15)</f>
        <v>0</v>
      </c>
      <c r="I15" s="38"/>
      <c r="J15" s="38"/>
      <c r="K15" s="38"/>
      <c r="L15" s="34"/>
    </row>
    <row r="16" s="10" customFormat="true" ht="15.75" hidden="false" customHeight="false" outlineLevel="0" collapsed="false">
      <c r="A16" s="23" t="s">
        <v>24</v>
      </c>
      <c r="B16" s="24" t="s">
        <v>23</v>
      </c>
      <c r="C16" s="36" t="n">
        <f aca="false">SUM(D16:G16)</f>
        <v>2.6092</v>
      </c>
      <c r="D16" s="38"/>
      <c r="E16" s="38"/>
      <c r="F16" s="38" t="n">
        <v>2.5792</v>
      </c>
      <c r="G16" s="34" t="n">
        <v>0.03</v>
      </c>
      <c r="H16" s="36" t="n">
        <f aca="false">SUM(I16:L16)</f>
        <v>3.919</v>
      </c>
      <c r="I16" s="38"/>
      <c r="J16" s="38"/>
      <c r="K16" s="38" t="n">
        <v>3.889</v>
      </c>
      <c r="L16" s="34" t="n">
        <v>0.03</v>
      </c>
    </row>
    <row r="17" s="10" customFormat="true" ht="31.5" hidden="false" customHeight="false" outlineLevel="0" collapsed="false">
      <c r="A17" s="23" t="s">
        <v>25</v>
      </c>
      <c r="B17" s="24" t="s">
        <v>26</v>
      </c>
      <c r="C17" s="36" t="n">
        <f aca="false">SUM(D17:G17)</f>
        <v>0</v>
      </c>
      <c r="D17" s="38"/>
      <c r="E17" s="38"/>
      <c r="F17" s="38"/>
      <c r="G17" s="34"/>
      <c r="H17" s="36" t="n">
        <f aca="false">SUM(I17:L17)</f>
        <v>0</v>
      </c>
      <c r="I17" s="38"/>
      <c r="J17" s="38"/>
      <c r="K17" s="38"/>
      <c r="L17" s="34"/>
    </row>
    <row r="18" s="10" customFormat="true" ht="15.75" hidden="false" customHeight="false" outlineLevel="0" collapsed="false">
      <c r="A18" s="23" t="s">
        <v>27</v>
      </c>
      <c r="B18" s="24" t="s">
        <v>49</v>
      </c>
      <c r="C18" s="36" t="n">
        <f aca="false">SUM(D18:G18)</f>
        <v>0</v>
      </c>
      <c r="D18" s="27" t="n">
        <f aca="false">D8*D19/100</f>
        <v>0</v>
      </c>
      <c r="E18" s="27" t="n">
        <f aca="false">E8*E19/100</f>
        <v>0</v>
      </c>
      <c r="F18" s="27" t="n">
        <f aca="false">F8*F19/100</f>
        <v>0</v>
      </c>
      <c r="G18" s="28" t="n">
        <f aca="false">G8*G19/100</f>
        <v>0</v>
      </c>
      <c r="H18" s="36" t="n">
        <f aca="false">SUM(I18:L18)+0.0001</f>
        <v>0.2418</v>
      </c>
      <c r="I18" s="27" t="n">
        <f aca="false">I8*I19/100</f>
        <v>0</v>
      </c>
      <c r="J18" s="27" t="n">
        <f aca="false">J8*J19/100</f>
        <v>0</v>
      </c>
      <c r="K18" s="27" t="n">
        <v>0.2417</v>
      </c>
      <c r="L18" s="28" t="n">
        <f aca="false">L8*L19/100</f>
        <v>0</v>
      </c>
    </row>
    <row r="19" s="10" customFormat="true" ht="15.75" hidden="false" customHeight="false" outlineLevel="0" collapsed="false">
      <c r="A19" s="23" t="s">
        <v>29</v>
      </c>
      <c r="B19" s="24" t="s">
        <v>30</v>
      </c>
      <c r="C19" s="36" t="n">
        <f aca="false">IF(C8=0,0,C18/C8*100)</f>
        <v>0</v>
      </c>
      <c r="D19" s="39"/>
      <c r="E19" s="39"/>
      <c r="F19" s="39" t="n">
        <v>0</v>
      </c>
      <c r="G19" s="40" t="n">
        <v>0</v>
      </c>
      <c r="H19" s="36" t="n">
        <f aca="false">IF(H8=0,0,H18/H8*100)</f>
        <v>6.16994131155907</v>
      </c>
      <c r="I19" s="39"/>
      <c r="J19" s="39"/>
      <c r="K19" s="39" t="n">
        <v>6.17</v>
      </c>
      <c r="L19" s="40" t="n">
        <v>0</v>
      </c>
    </row>
    <row r="20" s="10" customFormat="true" ht="47.25" hidden="false" customHeight="false" outlineLevel="0" collapsed="false">
      <c r="A20" s="23" t="s">
        <v>31</v>
      </c>
      <c r="B20" s="24" t="s">
        <v>50</v>
      </c>
      <c r="C20" s="36" t="n">
        <f aca="false">SUM(D20:G20)</f>
        <v>0.8609</v>
      </c>
      <c r="D20" s="39"/>
      <c r="E20" s="39"/>
      <c r="F20" s="39" t="n">
        <v>0.8609</v>
      </c>
      <c r="G20" s="40"/>
      <c r="H20" s="36" t="n">
        <f aca="false">SUM(I20:L20)</f>
        <v>0.7258</v>
      </c>
      <c r="I20" s="39"/>
      <c r="J20" s="39"/>
      <c r="K20" s="39" t="n">
        <v>0.7258</v>
      </c>
      <c r="L20" s="40"/>
    </row>
    <row r="21" s="10" customFormat="true" ht="31.5" hidden="false" customHeight="false" outlineLevel="0" collapsed="false">
      <c r="A21" s="23" t="s">
        <v>33</v>
      </c>
      <c r="B21" s="24" t="s">
        <v>51</v>
      </c>
      <c r="C21" s="36" t="n">
        <f aca="false">SUM(D21:G21)</f>
        <v>1.7483</v>
      </c>
      <c r="D21" s="27" t="n">
        <f aca="false">D22+D23+D24</f>
        <v>0</v>
      </c>
      <c r="E21" s="27" t="n">
        <f aca="false">E22+E23+E24</f>
        <v>0</v>
      </c>
      <c r="F21" s="27" t="n">
        <f aca="false">F22+F23+F24</f>
        <v>1.7183</v>
      </c>
      <c r="G21" s="27" t="n">
        <f aca="false">G22+G23+G24</f>
        <v>0.03</v>
      </c>
      <c r="H21" s="36" t="n">
        <f aca="false">SUM(I21:L21)</f>
        <v>2.9514</v>
      </c>
      <c r="I21" s="27" t="n">
        <f aca="false">I22+I23+I24</f>
        <v>0</v>
      </c>
      <c r="J21" s="27" t="n">
        <f aca="false">J22+J23+J24</f>
        <v>0</v>
      </c>
      <c r="K21" s="27" t="n">
        <f aca="false">K22+K23+K24</f>
        <v>2.9214</v>
      </c>
      <c r="L21" s="28" t="n">
        <v>0.03</v>
      </c>
    </row>
    <row r="22" s="10" customFormat="true" ht="31.5" hidden="false" customHeight="false" outlineLevel="0" collapsed="false">
      <c r="A22" s="23" t="s">
        <v>35</v>
      </c>
      <c r="B22" s="24" t="s">
        <v>36</v>
      </c>
      <c r="C22" s="36" t="n">
        <f aca="false">SUM(D22:G22)</f>
        <v>1.7483</v>
      </c>
      <c r="D22" s="39"/>
      <c r="E22" s="39"/>
      <c r="F22" s="39" t="n">
        <v>1.7183</v>
      </c>
      <c r="G22" s="43" t="n">
        <v>0.03</v>
      </c>
      <c r="H22" s="36" t="n">
        <f aca="false">SUM(I22:L22)</f>
        <v>2.9514</v>
      </c>
      <c r="I22" s="39"/>
      <c r="J22" s="39"/>
      <c r="K22" s="39" t="n">
        <v>2.9214</v>
      </c>
      <c r="L22" s="40" t="n">
        <v>0.03</v>
      </c>
    </row>
    <row r="23" s="10" customFormat="true" ht="15.75" hidden="false" customHeight="false" outlineLevel="0" collapsed="false">
      <c r="A23" s="41" t="s">
        <v>37</v>
      </c>
      <c r="B23" s="42" t="s">
        <v>38</v>
      </c>
      <c r="C23" s="36" t="n">
        <f aca="false">SUM(D23:G23)</f>
        <v>0</v>
      </c>
      <c r="D23" s="32"/>
      <c r="E23" s="32"/>
      <c r="F23" s="32"/>
      <c r="G23" s="43"/>
      <c r="H23" s="36" t="n">
        <f aca="false">SUM(I23:L23)</f>
        <v>0</v>
      </c>
      <c r="I23" s="32"/>
      <c r="J23" s="32"/>
      <c r="K23" s="32"/>
      <c r="L23" s="43"/>
    </row>
    <row r="24" s="10" customFormat="true" ht="32.25" hidden="false" customHeight="false" outlineLevel="0" collapsed="false">
      <c r="A24" s="44" t="s">
        <v>39</v>
      </c>
      <c r="B24" s="45" t="s">
        <v>40</v>
      </c>
      <c r="C24" s="46" t="n">
        <f aca="false">SUM(D24:G24)</f>
        <v>0</v>
      </c>
      <c r="D24" s="47"/>
      <c r="E24" s="47"/>
      <c r="F24" s="47"/>
      <c r="G24" s="48"/>
      <c r="H24" s="46" t="n">
        <f aca="false">SUM(I24:L24)</f>
        <v>0</v>
      </c>
      <c r="I24" s="47"/>
      <c r="J24" s="47"/>
      <c r="K24" s="47"/>
      <c r="L24" s="48"/>
    </row>
    <row r="25" s="54" customFormat="true" ht="16.5" hidden="false" customHeight="false" outlineLevel="0" collapsed="false">
      <c r="A25" s="49"/>
      <c r="B25" s="50" t="s">
        <v>41</v>
      </c>
      <c r="C25" s="63"/>
      <c r="D25" s="52" t="n">
        <f aca="false">D8-D18-D20-D22-D23-D24-E11-F11-G11</f>
        <v>0</v>
      </c>
      <c r="E25" s="52" t="n">
        <f aca="false">E8-E18-E20-E22-E23-E24-F12-G12</f>
        <v>0</v>
      </c>
      <c r="F25" s="52" t="n">
        <f aca="false">F8-F18-F20-F22-F23-F24-G13</f>
        <v>2.22044604925031E-016</v>
      </c>
      <c r="G25" s="64" t="n">
        <f aca="false">G8-G18-G20-G22-G23-G24</f>
        <v>0</v>
      </c>
      <c r="H25" s="51"/>
      <c r="I25" s="52" t="n">
        <f aca="false">I8-I18-I20-I22-I23-I24-J11-K11-L11</f>
        <v>0</v>
      </c>
      <c r="J25" s="52" t="n">
        <f aca="false">J8-J18-J20-J22-J23-J24-K12-L12</f>
        <v>0</v>
      </c>
      <c r="K25" s="52" t="n">
        <f aca="false">K8-K18-K20-K22-K23-K24-L13-0.0001</f>
        <v>-2.33062809502915E-016</v>
      </c>
      <c r="L25" s="53" t="n">
        <f aca="false">L8-L18-L20-L22-L23-L24</f>
        <v>0</v>
      </c>
    </row>
    <row r="26" s="54" customFormat="true" ht="15.75" hidden="false" customHeight="false" outlineLevel="0" collapsed="false">
      <c r="A26" s="55"/>
      <c r="B26" s="56"/>
      <c r="C26" s="57"/>
      <c r="D26" s="58"/>
      <c r="E26" s="58"/>
      <c r="F26" s="58"/>
      <c r="G26" s="58"/>
      <c r="H26" s="57"/>
      <c r="I26" s="58"/>
      <c r="J26" s="58"/>
      <c r="K26" s="58"/>
      <c r="L26" s="58"/>
    </row>
    <row r="27" customFormat="false" ht="12.75" hidden="false" customHeight="true" outlineLevel="0" collapsed="false">
      <c r="B27" s="65" t="s">
        <v>52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customFormat="false" ht="12.75" hidden="false" customHeight="false" outlineLevel="0" collapsed="false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customFormat="false" ht="12.75" hidden="false" customHeight="false" outlineLevel="0" collapsed="false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</row>
    <row r="31" customFormat="false" ht="15.75" hidden="false" customHeight="false" outlineLevel="0" collapsed="false">
      <c r="B31" s="59" t="s">
        <v>42</v>
      </c>
      <c r="C31" s="60"/>
      <c r="D31" s="60"/>
      <c r="E31" s="61"/>
      <c r="F31" s="10" t="s">
        <v>43</v>
      </c>
      <c r="L31" s="62"/>
    </row>
    <row r="32" customFormat="false" ht="12.75" hidden="false" customHeight="false" outlineLevel="0" collapsed="false">
      <c r="D32" s="1" t="s">
        <v>44</v>
      </c>
    </row>
  </sheetData>
  <mergeCells count="6">
    <mergeCell ref="A3:L3"/>
    <mergeCell ref="A5:A6"/>
    <mergeCell ref="B5:B6"/>
    <mergeCell ref="C5:G5"/>
    <mergeCell ref="H5:L5"/>
    <mergeCell ref="B27:L29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2012-02-27T10:01:02Z</dcterms:created>
  <dc:creator>Naperova</dc:creator>
  <dc:description/>
  <dc:language>ru-RU</dc:language>
  <cp:lastModifiedBy>user</cp:lastModifiedBy>
  <cp:lastPrinted>2022-08-08T05:40:41Z</cp:lastPrinted>
  <dcterms:modified xsi:type="dcterms:W3CDTF">2023-03-15T10:04:48Z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